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'Foglio1'!$A$1:$AA$45</definedName>
  </definedNames>
  <calcPr fullCalcOnLoad="1"/>
</workbook>
</file>

<file path=xl/sharedStrings.xml><?xml version="1.0" encoding="utf-8"?>
<sst xmlns="http://schemas.openxmlformats.org/spreadsheetml/2006/main" count="78" uniqueCount="34">
  <si>
    <t>COMUNE DI SAN MINIATO</t>
  </si>
  <si>
    <t>Seggio</t>
  </si>
  <si>
    <t>LOCALITA'</t>
  </si>
  <si>
    <t>iscritti al voto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</si>
  <si>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</si>
  <si>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</si>
  <si>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</si>
  <si>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</si>
  <si>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</si>
  <si>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</si>
  <si>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</si>
  <si>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</si>
  <si>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</si>
  <si>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</si>
  <si>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</si>
  <si>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</si>
  <si>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</si>
  <si>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</si>
  <si>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</si>
  <si>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</si>
  <si>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</si>
  <si>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</si>
  <si>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</si>
  <si>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</si>
  <si>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</si>
  <si>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</si>
  <si>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</si>
  <si>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TOTALI</t>
  </si>
  <si>
    <t>Democrazia Proletaria</t>
  </si>
  <si>
    <t>Partito Social Democratico</t>
  </si>
  <si>
    <t>Partito Liberale Italiano</t>
  </si>
  <si>
    <t>Partito Repubblicano Italiano</t>
  </si>
  <si>
    <t xml:space="preserve">Elezioni regionali dell'8 giugno1980 </t>
  </si>
  <si>
    <t>Partito d'Unità Proletaria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</si>
</sst>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/>
    </xf>
    <xf numFmtId="0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4" fontId="9" fillId="2" borderId="2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1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workbookViewId="0" topLeftCell="A1">
      <selection activeCell="C41" sqref="C41:AA41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4" width="9.8515625" style="0" customWidth="1"/>
    <col min="5" max="5" width="10.140625" style="0" customWidth="1"/>
    <col min="10" max="10" width="10.7109375" style="0" customWidth="1"/>
    <col min="15" max="17" width="10.140625" style="0" customWidth="1"/>
    <col min="18" max="18" width="12.140625" style="0" customWidth="1"/>
    <col min="22" max="22" width="12.140625" style="0" bestFit="1" customWidth="1"/>
    <col min="24" max="24" width="10.00390625" style="0" customWidth="1"/>
    <col min="26" max="26" width="12.140625" style="0" bestFit="1" customWidth="1"/>
  </cols>
  <sheetData>
    <row r="1" spans="1:27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"/>
    </row>
    <row r="3" spans="1:27" ht="30.75" customHeight="1" thickBot="1">
      <c r="A3" s="22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"/>
    </row>
    <row r="4" spans="1:27" s="9" customFormat="1" ht="39.75" customHeight="1" thickBot="1">
      <c r="A4" s="23" t="s">
        <v>1</v>
      </c>
      <c r="B4" s="8" t="s">
        <v>2</v>
      </c>
      <c r="C4" s="23" t="s">
        <v>3</v>
      </c>
      <c r="D4" s="30" t="s">
        <v>4</v>
      </c>
      <c r="E4" s="31"/>
      <c r="F4" s="30" t="s">
        <v>5</v>
      </c>
      <c r="G4" s="32"/>
      <c r="H4" s="30" t="s">
        <v>6</v>
      </c>
      <c r="I4" s="31"/>
      <c r="J4" s="26" t="s">
        <v>7</v>
      </c>
      <c r="K4" s="27"/>
      <c r="L4" s="26" t="s">
        <v>8</v>
      </c>
      <c r="M4" s="27"/>
      <c r="N4" s="26" t="s">
        <v>9</v>
      </c>
      <c r="O4" s="27"/>
      <c r="P4" s="26" t="s">
        <v>28</v>
      </c>
      <c r="Q4" s="27"/>
      <c r="R4" s="28" t="s">
        <v>29</v>
      </c>
      <c r="S4" s="29"/>
      <c r="T4" s="28" t="s">
        <v>33</v>
      </c>
      <c r="U4" s="29"/>
      <c r="V4" s="28" t="s">
        <v>30</v>
      </c>
      <c r="W4" s="29"/>
      <c r="X4" s="28" t="s">
        <v>31</v>
      </c>
      <c r="Y4" s="29"/>
      <c r="Z4" s="28" t="s">
        <v>10</v>
      </c>
      <c r="AA4" s="29"/>
    </row>
    <row r="5" spans="1:27" s="4" customFormat="1" ht="38.25" customHeight="1" thickBot="1">
      <c r="A5" s="24"/>
      <c r="B5" s="3"/>
      <c r="C5" s="25"/>
      <c r="D5" s="5" t="s">
        <v>11</v>
      </c>
      <c r="E5" s="11" t="s">
        <v>12</v>
      </c>
      <c r="F5" s="5" t="s">
        <v>11</v>
      </c>
      <c r="G5" s="14" t="s">
        <v>12</v>
      </c>
      <c r="H5" s="5" t="s">
        <v>11</v>
      </c>
      <c r="I5" s="11" t="s">
        <v>12</v>
      </c>
      <c r="J5" s="5" t="s">
        <v>11</v>
      </c>
      <c r="K5" s="11" t="s">
        <v>12</v>
      </c>
      <c r="L5" s="5" t="s">
        <v>11</v>
      </c>
      <c r="M5" s="11" t="s">
        <v>12</v>
      </c>
      <c r="N5" s="5" t="s">
        <v>11</v>
      </c>
      <c r="O5" s="11" t="s">
        <v>12</v>
      </c>
      <c r="P5" s="5" t="s">
        <v>11</v>
      </c>
      <c r="Q5" s="11" t="s">
        <v>12</v>
      </c>
      <c r="R5" s="5" t="s">
        <v>11</v>
      </c>
      <c r="S5" s="11" t="s">
        <v>12</v>
      </c>
      <c r="T5" s="17" t="s">
        <v>11</v>
      </c>
      <c r="U5" s="11" t="s">
        <v>12</v>
      </c>
      <c r="V5" s="5" t="s">
        <v>11</v>
      </c>
      <c r="W5" s="11" t="s">
        <v>12</v>
      </c>
      <c r="X5" s="17" t="s">
        <v>11</v>
      </c>
      <c r="Y5" s="11" t="s">
        <v>12</v>
      </c>
      <c r="Z5" s="5" t="s">
        <v>11</v>
      </c>
      <c r="AA5" s="11" t="s">
        <v>12</v>
      </c>
    </row>
    <row r="6" spans="1:27" s="7" customFormat="1" ht="18.75" thickBot="1">
      <c r="A6" s="6">
        <v>1</v>
      </c>
      <c r="B6" s="6" t="s">
        <v>13</v>
      </c>
      <c r="C6" s="6">
        <v>610</v>
      </c>
      <c r="D6" s="6">
        <v>555</v>
      </c>
      <c r="E6" s="12">
        <f>D6*100/C6</f>
        <v>90.98360655737704</v>
      </c>
      <c r="F6" s="6">
        <v>16</v>
      </c>
      <c r="G6" s="12">
        <f>F6*100/D6</f>
        <v>2.8828828828828827</v>
      </c>
      <c r="H6" s="6">
        <v>13</v>
      </c>
      <c r="I6" s="12">
        <f>H6*100/D6</f>
        <v>2.3423423423423424</v>
      </c>
      <c r="J6" s="6">
        <v>229</v>
      </c>
      <c r="K6" s="15">
        <f>J6*100/(D6-F6-H6)</f>
        <v>43.536121673003805</v>
      </c>
      <c r="L6" s="6">
        <v>55</v>
      </c>
      <c r="M6" s="12">
        <f>L6*100/(D6-F6-H6)</f>
        <v>10.456273764258555</v>
      </c>
      <c r="N6" s="6">
        <v>17</v>
      </c>
      <c r="O6" s="12">
        <f>N6*100/(D6-F6-H6)</f>
        <v>3.2319391634980987</v>
      </c>
      <c r="P6" s="6">
        <v>6</v>
      </c>
      <c r="Q6" s="12">
        <f>P6*100/(D6-F6-H6)</f>
        <v>1.1406844106463878</v>
      </c>
      <c r="R6" s="6">
        <v>22</v>
      </c>
      <c r="S6" s="12">
        <f aca="true" t="shared" si="0" ref="S6:S41">R6*100/(D6-F6-H6)</f>
        <v>4.182509505703422</v>
      </c>
      <c r="T6" s="19">
        <v>11</v>
      </c>
      <c r="U6" s="12">
        <f>T6*100/(D6-F6-H6)</f>
        <v>2.091254752851711</v>
      </c>
      <c r="V6" s="6">
        <v>1</v>
      </c>
      <c r="W6" s="12">
        <f>V6*100/(D6-F6-H6)</f>
        <v>0.19011406844106463</v>
      </c>
      <c r="X6" s="18">
        <v>3</v>
      </c>
      <c r="Y6" s="12">
        <f>X6*100/(D6-F6-H6)</f>
        <v>0.5703422053231939</v>
      </c>
      <c r="Z6" s="6">
        <v>182</v>
      </c>
      <c r="AA6" s="12">
        <f>Z6*100/(D6-F6-H6)</f>
        <v>34.60076045627376</v>
      </c>
    </row>
    <row r="7" spans="1:27" s="7" customFormat="1" ht="18.75" thickBot="1">
      <c r="A7" s="6">
        <v>2</v>
      </c>
      <c r="B7" s="6" t="s">
        <v>13</v>
      </c>
      <c r="C7" s="6">
        <v>643</v>
      </c>
      <c r="D7" s="6">
        <v>592</v>
      </c>
      <c r="E7" s="12">
        <f aca="true" t="shared" si="1" ref="E7:E41">D7*100/C7</f>
        <v>92.06842923794713</v>
      </c>
      <c r="F7" s="6">
        <v>20</v>
      </c>
      <c r="G7" s="12">
        <f aca="true" t="shared" si="2" ref="G7:G41">F7*100/D7</f>
        <v>3.3783783783783785</v>
      </c>
      <c r="H7" s="6">
        <v>6</v>
      </c>
      <c r="I7" s="12">
        <f aca="true" t="shared" si="3" ref="I7:I41">H7*100/D7</f>
        <v>1.0135135135135136</v>
      </c>
      <c r="J7" s="6">
        <v>172</v>
      </c>
      <c r="K7" s="15">
        <f aca="true" t="shared" si="4" ref="K7:K41">J7*100/(D7-F7-H7)</f>
        <v>30.3886925795053</v>
      </c>
      <c r="L7" s="6">
        <v>68</v>
      </c>
      <c r="M7" s="12">
        <f aca="true" t="shared" si="5" ref="M7:M41">L7*100/(D7-F7-H7)</f>
        <v>12.014134275618375</v>
      </c>
      <c r="N7" s="6">
        <v>13</v>
      </c>
      <c r="O7" s="12">
        <f aca="true" t="shared" si="6" ref="O7:O41">N7*100/(D7-F7-H7)</f>
        <v>2.2968197879858656</v>
      </c>
      <c r="P7" s="6">
        <v>5</v>
      </c>
      <c r="Q7" s="12">
        <f aca="true" t="shared" si="7" ref="Q7:Q41">P7*100/(D7-F7-H7)</f>
        <v>0.8833922261484098</v>
      </c>
      <c r="R7" s="6">
        <v>63</v>
      </c>
      <c r="S7" s="12">
        <f t="shared" si="0"/>
        <v>11.130742049469964</v>
      </c>
      <c r="T7" s="19">
        <v>10</v>
      </c>
      <c r="U7" s="12">
        <f aca="true" t="shared" si="8" ref="U7:U41">T7*100/(D7-F7-H7)</f>
        <v>1.7667844522968197</v>
      </c>
      <c r="V7" s="6">
        <v>10</v>
      </c>
      <c r="W7" s="12">
        <f>V7*100/(D7-F7-H7)</f>
        <v>1.7667844522968197</v>
      </c>
      <c r="X7" s="18">
        <v>10</v>
      </c>
      <c r="Y7" s="12">
        <f aca="true" t="shared" si="9" ref="Y7:Y41">X7*100/(D7-F7-H7)</f>
        <v>1.7667844522968197</v>
      </c>
      <c r="Z7" s="6">
        <v>215</v>
      </c>
      <c r="AA7" s="12">
        <f aca="true" t="shared" si="10" ref="AA7:AA41">Z7*100/(D7-F7-H7)</f>
        <v>37.985865724381625</v>
      </c>
    </row>
    <row r="8" spans="1:27" s="7" customFormat="1" ht="18.75" thickBot="1">
      <c r="A8" s="6">
        <v>3</v>
      </c>
      <c r="B8" s="6" t="s">
        <v>13</v>
      </c>
      <c r="C8" s="6">
        <v>531</v>
      </c>
      <c r="D8" s="6">
        <v>485</v>
      </c>
      <c r="E8" s="12">
        <f t="shared" si="1"/>
        <v>91.33709981167608</v>
      </c>
      <c r="F8" s="6">
        <v>21</v>
      </c>
      <c r="G8" s="12">
        <f t="shared" si="2"/>
        <v>4.329896907216495</v>
      </c>
      <c r="H8" s="6">
        <v>8</v>
      </c>
      <c r="I8" s="12">
        <f t="shared" si="3"/>
        <v>1.6494845360824741</v>
      </c>
      <c r="J8" s="6">
        <v>110</v>
      </c>
      <c r="K8" s="15">
        <f t="shared" si="4"/>
        <v>24.12280701754386</v>
      </c>
      <c r="L8" s="6">
        <v>40</v>
      </c>
      <c r="M8" s="12">
        <f t="shared" si="5"/>
        <v>8.771929824561404</v>
      </c>
      <c r="N8" s="6">
        <v>20</v>
      </c>
      <c r="O8" s="12">
        <f t="shared" si="6"/>
        <v>4.385964912280702</v>
      </c>
      <c r="P8" s="6">
        <v>8</v>
      </c>
      <c r="Q8" s="12">
        <f t="shared" si="7"/>
        <v>1.7543859649122806</v>
      </c>
      <c r="R8" s="6">
        <v>65</v>
      </c>
      <c r="S8" s="12">
        <f t="shared" si="0"/>
        <v>14.25438596491228</v>
      </c>
      <c r="T8" s="19">
        <v>12</v>
      </c>
      <c r="U8" s="12">
        <f t="shared" si="8"/>
        <v>2.6315789473684212</v>
      </c>
      <c r="V8" s="6">
        <v>5</v>
      </c>
      <c r="W8" s="12">
        <f aca="true" t="shared" si="11" ref="W8:W41">V8*100/(D8-F8-H8)</f>
        <v>1.0964912280701755</v>
      </c>
      <c r="X8" s="18">
        <v>14</v>
      </c>
      <c r="Y8" s="12">
        <f t="shared" si="9"/>
        <v>3.0701754385964914</v>
      </c>
      <c r="Z8" s="6">
        <v>182</v>
      </c>
      <c r="AA8" s="12">
        <f t="shared" si="10"/>
        <v>39.91228070175438</v>
      </c>
    </row>
    <row r="9" spans="1:27" s="7" customFormat="1" ht="18.75" thickBot="1">
      <c r="A9" s="6">
        <v>4</v>
      </c>
      <c r="B9" s="6" t="s">
        <v>13</v>
      </c>
      <c r="C9" s="6">
        <v>549</v>
      </c>
      <c r="D9" s="6">
        <v>498</v>
      </c>
      <c r="E9" s="12">
        <f t="shared" si="1"/>
        <v>90.7103825136612</v>
      </c>
      <c r="F9" s="6">
        <v>12</v>
      </c>
      <c r="G9" s="12">
        <f t="shared" si="2"/>
        <v>2.4096385542168677</v>
      </c>
      <c r="H9" s="6">
        <v>9</v>
      </c>
      <c r="I9" s="12">
        <f t="shared" si="3"/>
        <v>1.8072289156626506</v>
      </c>
      <c r="J9" s="6">
        <v>162</v>
      </c>
      <c r="K9" s="15">
        <f t="shared" si="4"/>
        <v>33.9622641509434</v>
      </c>
      <c r="L9" s="6">
        <v>32</v>
      </c>
      <c r="M9" s="12">
        <f t="shared" si="5"/>
        <v>6.7085953878406706</v>
      </c>
      <c r="N9" s="6">
        <v>16</v>
      </c>
      <c r="O9" s="12">
        <f t="shared" si="6"/>
        <v>3.3542976939203353</v>
      </c>
      <c r="P9" s="6">
        <v>7</v>
      </c>
      <c r="Q9" s="12">
        <f t="shared" si="7"/>
        <v>1.4675052410901468</v>
      </c>
      <c r="R9" s="6">
        <v>60</v>
      </c>
      <c r="S9" s="12">
        <f t="shared" si="0"/>
        <v>12.578616352201259</v>
      </c>
      <c r="T9" s="19">
        <v>7</v>
      </c>
      <c r="U9" s="12">
        <f t="shared" si="8"/>
        <v>1.4675052410901468</v>
      </c>
      <c r="V9" s="6">
        <v>4</v>
      </c>
      <c r="W9" s="12">
        <f t="shared" si="11"/>
        <v>0.8385744234800838</v>
      </c>
      <c r="X9" s="18">
        <v>7</v>
      </c>
      <c r="Y9" s="12">
        <f t="shared" si="9"/>
        <v>1.4675052410901468</v>
      </c>
      <c r="Z9" s="6">
        <v>182</v>
      </c>
      <c r="AA9" s="12">
        <f t="shared" si="10"/>
        <v>38.15513626834382</v>
      </c>
    </row>
    <row r="10" spans="1:27" s="7" customFormat="1" ht="18.75" thickBot="1">
      <c r="A10" s="6">
        <v>5</v>
      </c>
      <c r="B10" s="6" t="s">
        <v>13</v>
      </c>
      <c r="C10" s="6">
        <v>679</v>
      </c>
      <c r="D10" s="6">
        <v>627</v>
      </c>
      <c r="E10" s="12">
        <f t="shared" si="1"/>
        <v>92.34167893961708</v>
      </c>
      <c r="F10" s="6">
        <v>26</v>
      </c>
      <c r="G10" s="12">
        <f t="shared" si="2"/>
        <v>4.146730462519936</v>
      </c>
      <c r="H10" s="6">
        <v>13</v>
      </c>
      <c r="I10" s="12">
        <f t="shared" si="3"/>
        <v>2.073365231259968</v>
      </c>
      <c r="J10" s="6">
        <v>274</v>
      </c>
      <c r="K10" s="15">
        <f t="shared" si="4"/>
        <v>46.59863945578231</v>
      </c>
      <c r="L10" s="6">
        <v>53</v>
      </c>
      <c r="M10" s="12">
        <f t="shared" si="5"/>
        <v>9.013605442176871</v>
      </c>
      <c r="N10" s="6">
        <v>31</v>
      </c>
      <c r="O10" s="12">
        <f t="shared" si="6"/>
        <v>5.272108843537415</v>
      </c>
      <c r="P10" s="6">
        <v>10</v>
      </c>
      <c r="Q10" s="12">
        <f t="shared" si="7"/>
        <v>1.7006802721088434</v>
      </c>
      <c r="R10" s="6">
        <v>33</v>
      </c>
      <c r="S10" s="12">
        <f t="shared" si="0"/>
        <v>5.612244897959184</v>
      </c>
      <c r="T10" s="19">
        <v>11</v>
      </c>
      <c r="U10" s="12">
        <f t="shared" si="8"/>
        <v>1.870748299319728</v>
      </c>
      <c r="V10" s="6">
        <v>2</v>
      </c>
      <c r="W10" s="12">
        <f t="shared" si="11"/>
        <v>0.3401360544217687</v>
      </c>
      <c r="X10" s="18">
        <v>2</v>
      </c>
      <c r="Y10" s="12">
        <f t="shared" si="9"/>
        <v>0.3401360544217687</v>
      </c>
      <c r="Z10" s="6">
        <v>172</v>
      </c>
      <c r="AA10" s="12">
        <f t="shared" si="10"/>
        <v>29.25170068027211</v>
      </c>
    </row>
    <row r="11" spans="1:27" s="7" customFormat="1" ht="18.75" thickBot="1">
      <c r="A11" s="6">
        <v>6</v>
      </c>
      <c r="B11" s="6" t="s">
        <v>13</v>
      </c>
      <c r="C11" s="6">
        <v>35</v>
      </c>
      <c r="D11" s="6">
        <v>115</v>
      </c>
      <c r="E11" s="12">
        <f t="shared" si="1"/>
        <v>328.57142857142856</v>
      </c>
      <c r="F11" s="6">
        <v>1</v>
      </c>
      <c r="G11" s="12">
        <f t="shared" si="2"/>
        <v>0.8695652173913043</v>
      </c>
      <c r="H11" s="6">
        <v>4</v>
      </c>
      <c r="I11" s="12">
        <f t="shared" si="3"/>
        <v>3.4782608695652173</v>
      </c>
      <c r="J11" s="6">
        <v>62</v>
      </c>
      <c r="K11" s="15">
        <f t="shared" si="4"/>
        <v>56.36363636363637</v>
      </c>
      <c r="L11" s="6">
        <v>11</v>
      </c>
      <c r="M11" s="12">
        <f t="shared" si="5"/>
        <v>10</v>
      </c>
      <c r="N11" s="6">
        <v>0</v>
      </c>
      <c r="O11" s="12">
        <f t="shared" si="6"/>
        <v>0</v>
      </c>
      <c r="P11" s="6">
        <v>1</v>
      </c>
      <c r="Q11" s="12">
        <f t="shared" si="7"/>
        <v>0.9090909090909091</v>
      </c>
      <c r="R11" s="6">
        <v>4</v>
      </c>
      <c r="S11" s="12">
        <f t="shared" si="0"/>
        <v>3.6363636363636362</v>
      </c>
      <c r="T11" s="19">
        <v>3</v>
      </c>
      <c r="U11" s="12">
        <f t="shared" si="8"/>
        <v>2.727272727272727</v>
      </c>
      <c r="V11" s="6">
        <v>0</v>
      </c>
      <c r="W11" s="12">
        <f t="shared" si="11"/>
        <v>0</v>
      </c>
      <c r="X11" s="18">
        <v>0</v>
      </c>
      <c r="Y11" s="12">
        <f t="shared" si="9"/>
        <v>0</v>
      </c>
      <c r="Z11" s="6">
        <v>29</v>
      </c>
      <c r="AA11" s="12">
        <f t="shared" si="10"/>
        <v>26.363636363636363</v>
      </c>
    </row>
    <row r="12" spans="1:27" s="7" customFormat="1" ht="18.75" thickBot="1">
      <c r="A12" s="6">
        <v>7</v>
      </c>
      <c r="B12" s="6" t="s">
        <v>14</v>
      </c>
      <c r="C12" s="6">
        <v>549</v>
      </c>
      <c r="D12" s="6">
        <v>504</v>
      </c>
      <c r="E12" s="12">
        <f t="shared" si="1"/>
        <v>91.80327868852459</v>
      </c>
      <c r="F12" s="6">
        <v>12</v>
      </c>
      <c r="G12" s="12">
        <f t="shared" si="2"/>
        <v>2.380952380952381</v>
      </c>
      <c r="H12" s="6">
        <v>3</v>
      </c>
      <c r="I12" s="12">
        <f t="shared" si="3"/>
        <v>0.5952380952380952</v>
      </c>
      <c r="J12" s="6">
        <v>311</v>
      </c>
      <c r="K12" s="15">
        <f t="shared" si="4"/>
        <v>63.59918200408998</v>
      </c>
      <c r="L12" s="6">
        <v>28</v>
      </c>
      <c r="M12" s="12">
        <f t="shared" si="5"/>
        <v>5.725971370143149</v>
      </c>
      <c r="N12" s="6">
        <v>15</v>
      </c>
      <c r="O12" s="12">
        <f t="shared" si="6"/>
        <v>3.067484662576687</v>
      </c>
      <c r="P12" s="6">
        <v>4</v>
      </c>
      <c r="Q12" s="12">
        <f t="shared" si="7"/>
        <v>0.8179959100204499</v>
      </c>
      <c r="R12" s="6">
        <v>17</v>
      </c>
      <c r="S12" s="12">
        <f t="shared" si="0"/>
        <v>3.476482617586912</v>
      </c>
      <c r="T12" s="19">
        <v>7</v>
      </c>
      <c r="U12" s="12">
        <f t="shared" si="8"/>
        <v>1.4314928425357873</v>
      </c>
      <c r="V12" s="6">
        <v>0</v>
      </c>
      <c r="W12" s="12">
        <f t="shared" si="11"/>
        <v>0</v>
      </c>
      <c r="X12" s="18">
        <v>8</v>
      </c>
      <c r="Y12" s="12">
        <f t="shared" si="9"/>
        <v>1.6359918200408998</v>
      </c>
      <c r="Z12" s="6">
        <v>99</v>
      </c>
      <c r="AA12" s="12">
        <f t="shared" si="10"/>
        <v>20.245398773006134</v>
      </c>
    </row>
    <row r="13" spans="1:27" s="7" customFormat="1" ht="18.75" thickBot="1">
      <c r="A13" s="6">
        <v>8</v>
      </c>
      <c r="B13" s="6" t="s">
        <v>14</v>
      </c>
      <c r="C13" s="6">
        <v>574</v>
      </c>
      <c r="D13" s="6">
        <v>529</v>
      </c>
      <c r="E13" s="12">
        <f t="shared" si="1"/>
        <v>92.1602787456446</v>
      </c>
      <c r="F13" s="6">
        <v>20</v>
      </c>
      <c r="G13" s="12">
        <f t="shared" si="2"/>
        <v>3.780718336483932</v>
      </c>
      <c r="H13" s="6">
        <v>12</v>
      </c>
      <c r="I13" s="12">
        <f t="shared" si="3"/>
        <v>2.268431001890359</v>
      </c>
      <c r="J13" s="6">
        <v>316</v>
      </c>
      <c r="K13" s="15">
        <f t="shared" si="4"/>
        <v>63.58148893360161</v>
      </c>
      <c r="L13" s="6">
        <v>27</v>
      </c>
      <c r="M13" s="12">
        <f t="shared" si="5"/>
        <v>5.4325955734406435</v>
      </c>
      <c r="N13" s="6">
        <v>6</v>
      </c>
      <c r="O13" s="12">
        <f t="shared" si="6"/>
        <v>1.2072434607645874</v>
      </c>
      <c r="P13" s="6">
        <v>2</v>
      </c>
      <c r="Q13" s="12">
        <f t="shared" si="7"/>
        <v>0.4024144869215292</v>
      </c>
      <c r="R13" s="6">
        <v>15</v>
      </c>
      <c r="S13" s="12">
        <f t="shared" si="0"/>
        <v>3.0181086519114686</v>
      </c>
      <c r="T13" s="19">
        <v>8</v>
      </c>
      <c r="U13" s="12">
        <f t="shared" si="8"/>
        <v>1.6096579476861168</v>
      </c>
      <c r="V13" s="6">
        <v>1</v>
      </c>
      <c r="W13" s="12">
        <f t="shared" si="11"/>
        <v>0.2012072434607646</v>
      </c>
      <c r="X13" s="18">
        <v>3</v>
      </c>
      <c r="Y13" s="12">
        <f t="shared" si="9"/>
        <v>0.6036217303822937</v>
      </c>
      <c r="Z13" s="6">
        <v>119</v>
      </c>
      <c r="AA13" s="12">
        <f t="shared" si="10"/>
        <v>23.943661971830984</v>
      </c>
    </row>
    <row r="14" spans="1:27" s="7" customFormat="1" ht="18.75" thickBot="1">
      <c r="A14" s="6">
        <v>9</v>
      </c>
      <c r="B14" s="6" t="s">
        <v>15</v>
      </c>
      <c r="C14" s="6">
        <v>433</v>
      </c>
      <c r="D14" s="6">
        <v>400</v>
      </c>
      <c r="E14" s="12">
        <f t="shared" si="1"/>
        <v>92.37875288683603</v>
      </c>
      <c r="F14" s="6">
        <v>14</v>
      </c>
      <c r="G14" s="12">
        <f t="shared" si="2"/>
        <v>3.5</v>
      </c>
      <c r="H14" s="6">
        <v>4</v>
      </c>
      <c r="I14" s="12">
        <f t="shared" si="3"/>
        <v>1</v>
      </c>
      <c r="J14" s="6">
        <v>271</v>
      </c>
      <c r="K14" s="15">
        <f t="shared" si="4"/>
        <v>70.94240837696336</v>
      </c>
      <c r="L14" s="6">
        <v>14</v>
      </c>
      <c r="M14" s="12">
        <f t="shared" si="5"/>
        <v>3.6649214659685865</v>
      </c>
      <c r="N14" s="6">
        <v>4</v>
      </c>
      <c r="O14" s="12">
        <f t="shared" si="6"/>
        <v>1.0471204188481675</v>
      </c>
      <c r="P14" s="6">
        <v>2</v>
      </c>
      <c r="Q14" s="12">
        <f t="shared" si="7"/>
        <v>0.5235602094240838</v>
      </c>
      <c r="R14" s="6">
        <v>7</v>
      </c>
      <c r="S14" s="12">
        <f t="shared" si="0"/>
        <v>1.8324607329842932</v>
      </c>
      <c r="T14" s="19">
        <v>1</v>
      </c>
      <c r="U14" s="12">
        <f t="shared" si="8"/>
        <v>0.2617801047120419</v>
      </c>
      <c r="V14" s="6">
        <v>3</v>
      </c>
      <c r="W14" s="12">
        <f t="shared" si="11"/>
        <v>0.7853403141361257</v>
      </c>
      <c r="X14" s="18">
        <v>0</v>
      </c>
      <c r="Y14" s="12">
        <f t="shared" si="9"/>
        <v>0</v>
      </c>
      <c r="Z14" s="6">
        <v>80</v>
      </c>
      <c r="AA14" s="12">
        <f t="shared" si="10"/>
        <v>20.94240837696335</v>
      </c>
    </row>
    <row r="15" spans="1:27" s="7" customFormat="1" ht="18.75" thickBot="1">
      <c r="A15" s="6">
        <v>10</v>
      </c>
      <c r="B15" s="6" t="s">
        <v>15</v>
      </c>
      <c r="C15" s="6">
        <v>600</v>
      </c>
      <c r="D15" s="6">
        <v>572</v>
      </c>
      <c r="E15" s="12">
        <f t="shared" si="1"/>
        <v>95.33333333333333</v>
      </c>
      <c r="F15" s="6">
        <v>10</v>
      </c>
      <c r="G15" s="12">
        <f t="shared" si="2"/>
        <v>1.7482517482517483</v>
      </c>
      <c r="H15" s="6">
        <v>8</v>
      </c>
      <c r="I15" s="12">
        <f t="shared" si="3"/>
        <v>1.3986013986013985</v>
      </c>
      <c r="J15" s="6">
        <v>408</v>
      </c>
      <c r="K15" s="15">
        <f t="shared" si="4"/>
        <v>73.64620938628158</v>
      </c>
      <c r="L15" s="6">
        <v>29</v>
      </c>
      <c r="M15" s="12">
        <f t="shared" si="5"/>
        <v>5.234657039711191</v>
      </c>
      <c r="N15" s="6">
        <v>4</v>
      </c>
      <c r="O15" s="12">
        <f t="shared" si="6"/>
        <v>0.7220216606498195</v>
      </c>
      <c r="P15" s="6">
        <v>5</v>
      </c>
      <c r="Q15" s="12">
        <f t="shared" si="7"/>
        <v>0.9025270758122743</v>
      </c>
      <c r="R15" s="6">
        <v>7</v>
      </c>
      <c r="S15" s="12">
        <f t="shared" si="0"/>
        <v>1.263537906137184</v>
      </c>
      <c r="T15" s="19">
        <v>3</v>
      </c>
      <c r="U15" s="12">
        <f t="shared" si="8"/>
        <v>0.5415162454873647</v>
      </c>
      <c r="V15" s="6">
        <v>3</v>
      </c>
      <c r="W15" s="12">
        <f t="shared" si="11"/>
        <v>0.5415162454873647</v>
      </c>
      <c r="X15" s="18">
        <v>1</v>
      </c>
      <c r="Y15" s="12">
        <f t="shared" si="9"/>
        <v>0.18050541516245489</v>
      </c>
      <c r="Z15" s="6">
        <v>94</v>
      </c>
      <c r="AA15" s="12">
        <f t="shared" si="10"/>
        <v>16.967509025270758</v>
      </c>
    </row>
    <row r="16" spans="1:27" s="7" customFormat="1" ht="18.75" thickBot="1">
      <c r="A16" s="6">
        <v>11</v>
      </c>
      <c r="B16" s="6" t="s">
        <v>16</v>
      </c>
      <c r="C16" s="6">
        <v>359</v>
      </c>
      <c r="D16" s="6">
        <v>330</v>
      </c>
      <c r="E16" s="12">
        <f t="shared" si="1"/>
        <v>91.92200557103064</v>
      </c>
      <c r="F16" s="6">
        <v>16</v>
      </c>
      <c r="G16" s="12">
        <f t="shared" si="2"/>
        <v>4.848484848484849</v>
      </c>
      <c r="H16" s="6">
        <v>10</v>
      </c>
      <c r="I16" s="12">
        <f t="shared" si="3"/>
        <v>3.0303030303030303</v>
      </c>
      <c r="J16" s="6">
        <v>174</v>
      </c>
      <c r="K16" s="15">
        <f t="shared" si="4"/>
        <v>57.23684210526316</v>
      </c>
      <c r="L16" s="6">
        <v>15</v>
      </c>
      <c r="M16" s="12">
        <f t="shared" si="5"/>
        <v>4.934210526315789</v>
      </c>
      <c r="N16" s="6">
        <v>6</v>
      </c>
      <c r="O16" s="12">
        <f t="shared" si="6"/>
        <v>1.9736842105263157</v>
      </c>
      <c r="P16" s="6">
        <v>1</v>
      </c>
      <c r="Q16" s="12">
        <f t="shared" si="7"/>
        <v>0.32894736842105265</v>
      </c>
      <c r="R16" s="6">
        <v>19</v>
      </c>
      <c r="S16" s="12">
        <f t="shared" si="0"/>
        <v>6.25</v>
      </c>
      <c r="T16" s="19">
        <v>5</v>
      </c>
      <c r="U16" s="12">
        <f t="shared" si="8"/>
        <v>1.644736842105263</v>
      </c>
      <c r="V16" s="6">
        <v>1</v>
      </c>
      <c r="W16" s="12">
        <f t="shared" si="11"/>
        <v>0.32894736842105265</v>
      </c>
      <c r="X16" s="18">
        <v>3</v>
      </c>
      <c r="Y16" s="12">
        <f t="shared" si="9"/>
        <v>0.9868421052631579</v>
      </c>
      <c r="Z16" s="6">
        <v>80</v>
      </c>
      <c r="AA16" s="12">
        <f t="shared" si="10"/>
        <v>26.31578947368421</v>
      </c>
    </row>
    <row r="17" spans="1:27" s="7" customFormat="1" ht="18.75" thickBot="1">
      <c r="A17" s="6">
        <v>12</v>
      </c>
      <c r="B17" s="6" t="s">
        <v>17</v>
      </c>
      <c r="C17" s="6">
        <v>428</v>
      </c>
      <c r="D17" s="6">
        <v>412</v>
      </c>
      <c r="E17" s="12">
        <f t="shared" si="1"/>
        <v>96.26168224299066</v>
      </c>
      <c r="F17" s="6">
        <v>14</v>
      </c>
      <c r="G17" s="12">
        <f t="shared" si="2"/>
        <v>3.3980582524271843</v>
      </c>
      <c r="H17" s="6">
        <v>2</v>
      </c>
      <c r="I17" s="12">
        <f t="shared" si="3"/>
        <v>0.4854368932038835</v>
      </c>
      <c r="J17" s="6">
        <v>231</v>
      </c>
      <c r="K17" s="15">
        <f t="shared" si="4"/>
        <v>58.333333333333336</v>
      </c>
      <c r="L17" s="6">
        <v>52</v>
      </c>
      <c r="M17" s="12">
        <f t="shared" si="5"/>
        <v>13.131313131313131</v>
      </c>
      <c r="N17" s="6">
        <v>9</v>
      </c>
      <c r="O17" s="12">
        <f t="shared" si="6"/>
        <v>2.272727272727273</v>
      </c>
      <c r="P17" s="6">
        <v>3</v>
      </c>
      <c r="Q17" s="12">
        <f t="shared" si="7"/>
        <v>0.7575757575757576</v>
      </c>
      <c r="R17" s="6">
        <v>14</v>
      </c>
      <c r="S17" s="12">
        <f t="shared" si="0"/>
        <v>3.5353535353535355</v>
      </c>
      <c r="T17" s="19">
        <v>5</v>
      </c>
      <c r="U17" s="12">
        <f t="shared" si="8"/>
        <v>1.2626262626262625</v>
      </c>
      <c r="V17" s="6">
        <v>0</v>
      </c>
      <c r="W17" s="12">
        <f t="shared" si="11"/>
        <v>0</v>
      </c>
      <c r="X17" s="18">
        <v>1</v>
      </c>
      <c r="Y17" s="12">
        <f t="shared" si="9"/>
        <v>0.25252525252525254</v>
      </c>
      <c r="Z17" s="6">
        <v>81</v>
      </c>
      <c r="AA17" s="12">
        <f t="shared" si="10"/>
        <v>20.454545454545453</v>
      </c>
    </row>
    <row r="18" spans="1:27" s="7" customFormat="1" ht="18.75" thickBot="1">
      <c r="A18" s="6">
        <v>13</v>
      </c>
      <c r="B18" s="6" t="s">
        <v>18</v>
      </c>
      <c r="C18" s="6">
        <v>351</v>
      </c>
      <c r="D18" s="6">
        <v>334</v>
      </c>
      <c r="E18" s="12">
        <f t="shared" si="1"/>
        <v>95.15669515669515</v>
      </c>
      <c r="F18" s="6">
        <v>12</v>
      </c>
      <c r="G18" s="12">
        <f t="shared" si="2"/>
        <v>3.592814371257485</v>
      </c>
      <c r="H18" s="6">
        <v>4</v>
      </c>
      <c r="I18" s="12">
        <f t="shared" si="3"/>
        <v>1.1976047904191616</v>
      </c>
      <c r="J18" s="6">
        <v>167</v>
      </c>
      <c r="K18" s="15">
        <f t="shared" si="4"/>
        <v>52.515723270440255</v>
      </c>
      <c r="L18" s="6">
        <v>32</v>
      </c>
      <c r="M18" s="12">
        <f t="shared" si="5"/>
        <v>10.062893081761006</v>
      </c>
      <c r="N18" s="6">
        <v>4</v>
      </c>
      <c r="O18" s="12">
        <f t="shared" si="6"/>
        <v>1.2578616352201257</v>
      </c>
      <c r="P18" s="6">
        <v>1</v>
      </c>
      <c r="Q18" s="12">
        <f t="shared" si="7"/>
        <v>0.31446540880503143</v>
      </c>
      <c r="R18" s="6">
        <v>12</v>
      </c>
      <c r="S18" s="12">
        <f t="shared" si="0"/>
        <v>3.7735849056603774</v>
      </c>
      <c r="T18" s="19">
        <v>4</v>
      </c>
      <c r="U18" s="12">
        <f t="shared" si="8"/>
        <v>1.2578616352201257</v>
      </c>
      <c r="V18" s="6">
        <v>0</v>
      </c>
      <c r="W18" s="12">
        <f t="shared" si="11"/>
        <v>0</v>
      </c>
      <c r="X18" s="18">
        <v>0</v>
      </c>
      <c r="Y18" s="12">
        <f t="shared" si="9"/>
        <v>0</v>
      </c>
      <c r="Z18" s="6">
        <v>98</v>
      </c>
      <c r="AA18" s="12">
        <f t="shared" si="10"/>
        <v>30.81761006289308</v>
      </c>
    </row>
    <row r="19" spans="1:27" s="7" customFormat="1" ht="18.75" thickBot="1">
      <c r="A19" s="6">
        <v>14</v>
      </c>
      <c r="B19" s="6" t="s">
        <v>19</v>
      </c>
      <c r="C19" s="6">
        <v>646</v>
      </c>
      <c r="D19" s="6">
        <v>606</v>
      </c>
      <c r="E19" s="12">
        <f t="shared" si="1"/>
        <v>93.80804953560371</v>
      </c>
      <c r="F19" s="6">
        <v>18</v>
      </c>
      <c r="G19" s="12">
        <f t="shared" si="2"/>
        <v>2.9702970297029703</v>
      </c>
      <c r="H19" s="6">
        <v>3</v>
      </c>
      <c r="I19" s="12">
        <f t="shared" si="3"/>
        <v>0.49504950495049505</v>
      </c>
      <c r="J19" s="6">
        <v>370</v>
      </c>
      <c r="K19" s="15">
        <f t="shared" si="4"/>
        <v>63.24786324786325</v>
      </c>
      <c r="L19" s="6">
        <v>28</v>
      </c>
      <c r="M19" s="12">
        <f t="shared" si="5"/>
        <v>4.786324786324786</v>
      </c>
      <c r="N19" s="6">
        <v>9</v>
      </c>
      <c r="O19" s="12">
        <f t="shared" si="6"/>
        <v>1.5384615384615385</v>
      </c>
      <c r="P19" s="6">
        <v>3</v>
      </c>
      <c r="Q19" s="12">
        <f t="shared" si="7"/>
        <v>0.5128205128205128</v>
      </c>
      <c r="R19" s="6">
        <v>49</v>
      </c>
      <c r="S19" s="12">
        <f t="shared" si="0"/>
        <v>8.376068376068377</v>
      </c>
      <c r="T19" s="19">
        <v>16</v>
      </c>
      <c r="U19" s="12">
        <f t="shared" si="8"/>
        <v>2.735042735042735</v>
      </c>
      <c r="V19" s="6">
        <v>1</v>
      </c>
      <c r="W19" s="12">
        <f t="shared" si="11"/>
        <v>0.17094017094017094</v>
      </c>
      <c r="X19" s="18">
        <v>0</v>
      </c>
      <c r="Y19" s="12">
        <f t="shared" si="9"/>
        <v>0</v>
      </c>
      <c r="Z19" s="6">
        <v>109</v>
      </c>
      <c r="AA19" s="12">
        <f t="shared" si="10"/>
        <v>18.632478632478634</v>
      </c>
    </row>
    <row r="20" spans="1:27" s="7" customFormat="1" ht="18.75" thickBot="1">
      <c r="A20" s="6">
        <v>15</v>
      </c>
      <c r="B20" s="6" t="s">
        <v>20</v>
      </c>
      <c r="C20" s="6">
        <v>437</v>
      </c>
      <c r="D20" s="6">
        <v>413</v>
      </c>
      <c r="E20" s="12">
        <f t="shared" si="1"/>
        <v>94.50800915331808</v>
      </c>
      <c r="F20" s="6">
        <v>11</v>
      </c>
      <c r="G20" s="12">
        <f t="shared" si="2"/>
        <v>2.6634382566585955</v>
      </c>
      <c r="H20" s="6">
        <v>2</v>
      </c>
      <c r="I20" s="12">
        <f t="shared" si="3"/>
        <v>0.48426150121065376</v>
      </c>
      <c r="J20" s="6">
        <v>295</v>
      </c>
      <c r="K20" s="15">
        <f t="shared" si="4"/>
        <v>73.75</v>
      </c>
      <c r="L20" s="6">
        <v>18</v>
      </c>
      <c r="M20" s="12">
        <f t="shared" si="5"/>
        <v>4.5</v>
      </c>
      <c r="N20" s="6">
        <v>11</v>
      </c>
      <c r="O20" s="12">
        <f t="shared" si="6"/>
        <v>2.75</v>
      </c>
      <c r="P20" s="6">
        <v>3</v>
      </c>
      <c r="Q20" s="12">
        <f t="shared" si="7"/>
        <v>0.75</v>
      </c>
      <c r="R20" s="6">
        <v>7</v>
      </c>
      <c r="S20" s="12">
        <f t="shared" si="0"/>
        <v>1.75</v>
      </c>
      <c r="T20" s="19">
        <v>3</v>
      </c>
      <c r="U20" s="12">
        <f t="shared" si="8"/>
        <v>0.75</v>
      </c>
      <c r="V20" s="6">
        <v>0</v>
      </c>
      <c r="W20" s="12">
        <f t="shared" si="11"/>
        <v>0</v>
      </c>
      <c r="X20" s="18">
        <v>1</v>
      </c>
      <c r="Y20" s="12">
        <f t="shared" si="9"/>
        <v>0.25</v>
      </c>
      <c r="Z20" s="6">
        <v>62</v>
      </c>
      <c r="AA20" s="12">
        <f t="shared" si="10"/>
        <v>15.5</v>
      </c>
    </row>
    <row r="21" spans="1:27" s="7" customFormat="1" ht="18.75" thickBot="1">
      <c r="A21" s="6">
        <v>16</v>
      </c>
      <c r="B21" s="6" t="s">
        <v>21</v>
      </c>
      <c r="C21" s="6">
        <v>591</v>
      </c>
      <c r="D21" s="6">
        <v>568</v>
      </c>
      <c r="E21" s="12">
        <f t="shared" si="1"/>
        <v>96.1082910321489</v>
      </c>
      <c r="F21" s="6">
        <v>24</v>
      </c>
      <c r="G21" s="12">
        <f t="shared" si="2"/>
        <v>4.225352112676056</v>
      </c>
      <c r="H21" s="6">
        <v>4</v>
      </c>
      <c r="I21" s="12">
        <f t="shared" si="3"/>
        <v>0.704225352112676</v>
      </c>
      <c r="J21" s="6">
        <v>362</v>
      </c>
      <c r="K21" s="15">
        <f t="shared" si="4"/>
        <v>67.03703703703704</v>
      </c>
      <c r="L21" s="6">
        <v>43</v>
      </c>
      <c r="M21" s="12">
        <f t="shared" si="5"/>
        <v>7.962962962962963</v>
      </c>
      <c r="N21" s="6">
        <v>3</v>
      </c>
      <c r="O21" s="12">
        <f t="shared" si="6"/>
        <v>0.5555555555555556</v>
      </c>
      <c r="P21" s="6">
        <v>2</v>
      </c>
      <c r="Q21" s="12">
        <f t="shared" si="7"/>
        <v>0.37037037037037035</v>
      </c>
      <c r="R21" s="6">
        <v>7</v>
      </c>
      <c r="S21" s="12">
        <f t="shared" si="0"/>
        <v>1.2962962962962963</v>
      </c>
      <c r="T21" s="19">
        <v>5</v>
      </c>
      <c r="U21" s="12">
        <f t="shared" si="8"/>
        <v>0.9259259259259259</v>
      </c>
      <c r="V21" s="6">
        <v>4</v>
      </c>
      <c r="W21" s="12">
        <f t="shared" si="11"/>
        <v>0.7407407407407407</v>
      </c>
      <c r="X21" s="18">
        <v>4</v>
      </c>
      <c r="Y21" s="12">
        <f t="shared" si="9"/>
        <v>0.7407407407407407</v>
      </c>
      <c r="Z21" s="6">
        <v>110</v>
      </c>
      <c r="AA21" s="12">
        <f t="shared" si="10"/>
        <v>20.37037037037037</v>
      </c>
    </row>
    <row r="22" spans="1:27" s="7" customFormat="1" ht="18.75" thickBot="1">
      <c r="A22" s="6">
        <v>17</v>
      </c>
      <c r="B22" s="6" t="s">
        <v>22</v>
      </c>
      <c r="C22" s="6">
        <v>687</v>
      </c>
      <c r="D22" s="6">
        <v>657</v>
      </c>
      <c r="E22" s="12">
        <f t="shared" si="1"/>
        <v>95.63318777292577</v>
      </c>
      <c r="F22" s="6">
        <v>19</v>
      </c>
      <c r="G22" s="12">
        <f t="shared" si="2"/>
        <v>2.8919330289193304</v>
      </c>
      <c r="H22" s="6">
        <v>9</v>
      </c>
      <c r="I22" s="12">
        <f t="shared" si="3"/>
        <v>1.36986301369863</v>
      </c>
      <c r="J22" s="6">
        <v>416</v>
      </c>
      <c r="K22" s="15">
        <f t="shared" si="4"/>
        <v>66.13672496025437</v>
      </c>
      <c r="L22" s="6">
        <v>65</v>
      </c>
      <c r="M22" s="12">
        <f t="shared" si="5"/>
        <v>10.333863275039745</v>
      </c>
      <c r="N22" s="6">
        <v>8</v>
      </c>
      <c r="O22" s="12">
        <f t="shared" si="6"/>
        <v>1.2718600953895072</v>
      </c>
      <c r="P22" s="6">
        <v>2</v>
      </c>
      <c r="Q22" s="12">
        <f t="shared" si="7"/>
        <v>0.3179650238473768</v>
      </c>
      <c r="R22" s="6">
        <v>7</v>
      </c>
      <c r="S22" s="12">
        <f t="shared" si="0"/>
        <v>1.1128775834658187</v>
      </c>
      <c r="T22" s="19">
        <v>6</v>
      </c>
      <c r="U22" s="12">
        <f t="shared" si="8"/>
        <v>0.9538950715421304</v>
      </c>
      <c r="V22" s="6">
        <v>1</v>
      </c>
      <c r="W22" s="12">
        <f t="shared" si="11"/>
        <v>0.1589825119236884</v>
      </c>
      <c r="X22" s="18">
        <v>5</v>
      </c>
      <c r="Y22" s="12">
        <f t="shared" si="9"/>
        <v>0.794912559618442</v>
      </c>
      <c r="Z22" s="6">
        <v>119</v>
      </c>
      <c r="AA22" s="12">
        <f t="shared" si="10"/>
        <v>18.91891891891892</v>
      </c>
    </row>
    <row r="23" spans="1:27" s="7" customFormat="1" ht="18.75" thickBot="1">
      <c r="A23" s="6">
        <v>18</v>
      </c>
      <c r="B23" s="6" t="s">
        <v>22</v>
      </c>
      <c r="C23" s="6">
        <v>574</v>
      </c>
      <c r="D23" s="6">
        <v>534</v>
      </c>
      <c r="E23" s="12">
        <f t="shared" si="1"/>
        <v>93.03135888501743</v>
      </c>
      <c r="F23" s="6">
        <v>14</v>
      </c>
      <c r="G23" s="12">
        <f t="shared" si="2"/>
        <v>2.6217228464419478</v>
      </c>
      <c r="H23" s="6">
        <v>6</v>
      </c>
      <c r="I23" s="12">
        <f t="shared" si="3"/>
        <v>1.1235955056179776</v>
      </c>
      <c r="J23" s="6">
        <v>341</v>
      </c>
      <c r="K23" s="15">
        <f t="shared" si="4"/>
        <v>66.34241245136187</v>
      </c>
      <c r="L23" s="6">
        <v>45</v>
      </c>
      <c r="M23" s="12">
        <f t="shared" si="5"/>
        <v>8.754863813229573</v>
      </c>
      <c r="N23" s="6">
        <v>9</v>
      </c>
      <c r="O23" s="12">
        <f t="shared" si="6"/>
        <v>1.7509727626459144</v>
      </c>
      <c r="P23" s="6">
        <v>1</v>
      </c>
      <c r="Q23" s="12">
        <f t="shared" si="7"/>
        <v>0.19455252918287938</v>
      </c>
      <c r="R23" s="6">
        <v>5</v>
      </c>
      <c r="S23" s="12">
        <f t="shared" si="0"/>
        <v>0.9727626459143969</v>
      </c>
      <c r="T23" s="19">
        <v>8</v>
      </c>
      <c r="U23" s="12">
        <f t="shared" si="8"/>
        <v>1.556420233463035</v>
      </c>
      <c r="V23" s="6">
        <v>4</v>
      </c>
      <c r="W23" s="12">
        <f t="shared" si="11"/>
        <v>0.7782101167315175</v>
      </c>
      <c r="X23" s="18">
        <v>2</v>
      </c>
      <c r="Y23" s="12">
        <f t="shared" si="9"/>
        <v>0.38910505836575876</v>
      </c>
      <c r="Z23" s="6">
        <v>99</v>
      </c>
      <c r="AA23" s="12">
        <f t="shared" si="10"/>
        <v>19.260700389105057</v>
      </c>
    </row>
    <row r="24" spans="1:27" s="7" customFormat="1" ht="18.75" thickBot="1">
      <c r="A24" s="6">
        <v>19</v>
      </c>
      <c r="B24" s="6" t="s">
        <v>22</v>
      </c>
      <c r="C24" s="6">
        <v>584</v>
      </c>
      <c r="D24" s="6">
        <v>568</v>
      </c>
      <c r="E24" s="12">
        <f t="shared" si="1"/>
        <v>97.26027397260275</v>
      </c>
      <c r="F24" s="6">
        <v>13</v>
      </c>
      <c r="G24" s="12">
        <f t="shared" si="2"/>
        <v>2.288732394366197</v>
      </c>
      <c r="H24" s="6">
        <v>4</v>
      </c>
      <c r="I24" s="12">
        <f t="shared" si="3"/>
        <v>0.704225352112676</v>
      </c>
      <c r="J24" s="6">
        <v>320</v>
      </c>
      <c r="K24" s="15">
        <f t="shared" si="4"/>
        <v>58.07622504537205</v>
      </c>
      <c r="L24" s="6">
        <v>60</v>
      </c>
      <c r="M24" s="12">
        <f t="shared" si="5"/>
        <v>10.88929219600726</v>
      </c>
      <c r="N24" s="6">
        <v>9</v>
      </c>
      <c r="O24" s="12">
        <f t="shared" si="6"/>
        <v>1.633393829401089</v>
      </c>
      <c r="P24" s="6">
        <v>3</v>
      </c>
      <c r="Q24" s="12">
        <f t="shared" si="7"/>
        <v>0.5444646098003629</v>
      </c>
      <c r="R24" s="6">
        <v>10</v>
      </c>
      <c r="S24" s="12">
        <f t="shared" si="0"/>
        <v>1.8148820326678765</v>
      </c>
      <c r="T24" s="19">
        <v>6</v>
      </c>
      <c r="U24" s="12">
        <f t="shared" si="8"/>
        <v>1.0889292196007259</v>
      </c>
      <c r="V24" s="6">
        <v>5</v>
      </c>
      <c r="W24" s="12">
        <f t="shared" si="11"/>
        <v>0.9074410163339383</v>
      </c>
      <c r="X24" s="18">
        <v>10</v>
      </c>
      <c r="Y24" s="12">
        <f t="shared" si="9"/>
        <v>1.8148820326678765</v>
      </c>
      <c r="Z24" s="6">
        <v>128</v>
      </c>
      <c r="AA24" s="12">
        <f t="shared" si="10"/>
        <v>23.23049001814882</v>
      </c>
    </row>
    <row r="25" spans="1:27" s="7" customFormat="1" ht="18.75" thickBot="1">
      <c r="A25" s="6">
        <v>20</v>
      </c>
      <c r="B25" s="6" t="s">
        <v>22</v>
      </c>
      <c r="C25" s="6">
        <v>482</v>
      </c>
      <c r="D25" s="6">
        <v>459</v>
      </c>
      <c r="E25" s="12">
        <f t="shared" si="1"/>
        <v>95.22821576763485</v>
      </c>
      <c r="F25" s="6">
        <v>12</v>
      </c>
      <c r="G25" s="12">
        <f t="shared" si="2"/>
        <v>2.6143790849673203</v>
      </c>
      <c r="H25" s="6">
        <v>3</v>
      </c>
      <c r="I25" s="12">
        <f t="shared" si="3"/>
        <v>0.6535947712418301</v>
      </c>
      <c r="J25" s="6">
        <v>237</v>
      </c>
      <c r="K25" s="15">
        <f t="shared" si="4"/>
        <v>53.37837837837838</v>
      </c>
      <c r="L25" s="6">
        <v>34</v>
      </c>
      <c r="M25" s="12">
        <f t="shared" si="5"/>
        <v>7.657657657657658</v>
      </c>
      <c r="N25" s="6">
        <v>17</v>
      </c>
      <c r="O25" s="12">
        <f t="shared" si="6"/>
        <v>3.828828828828829</v>
      </c>
      <c r="P25" s="6">
        <v>2</v>
      </c>
      <c r="Q25" s="12">
        <f t="shared" si="7"/>
        <v>0.45045045045045046</v>
      </c>
      <c r="R25" s="6">
        <v>10</v>
      </c>
      <c r="S25" s="12">
        <f t="shared" si="0"/>
        <v>2.2522522522522523</v>
      </c>
      <c r="T25" s="19">
        <v>2</v>
      </c>
      <c r="U25" s="12">
        <f t="shared" si="8"/>
        <v>0.45045045045045046</v>
      </c>
      <c r="V25" s="6">
        <v>3</v>
      </c>
      <c r="W25" s="12">
        <f t="shared" si="11"/>
        <v>0.6756756756756757</v>
      </c>
      <c r="X25" s="18">
        <v>6</v>
      </c>
      <c r="Y25" s="12">
        <f t="shared" si="9"/>
        <v>1.3513513513513513</v>
      </c>
      <c r="Z25" s="6">
        <v>133</v>
      </c>
      <c r="AA25" s="12">
        <f t="shared" si="10"/>
        <v>29.954954954954953</v>
      </c>
    </row>
    <row r="26" spans="1:27" s="7" customFormat="1" ht="18.75" thickBot="1">
      <c r="A26" s="6">
        <v>21</v>
      </c>
      <c r="B26" s="6" t="s">
        <v>22</v>
      </c>
      <c r="C26" s="6">
        <v>597</v>
      </c>
      <c r="D26" s="6">
        <v>568</v>
      </c>
      <c r="E26" s="12">
        <f t="shared" si="1"/>
        <v>95.14237855946399</v>
      </c>
      <c r="F26" s="6">
        <v>21</v>
      </c>
      <c r="G26" s="12">
        <f t="shared" si="2"/>
        <v>3.6971830985915495</v>
      </c>
      <c r="H26" s="6">
        <v>5</v>
      </c>
      <c r="I26" s="12">
        <f t="shared" si="3"/>
        <v>0.8802816901408451</v>
      </c>
      <c r="J26" s="6">
        <v>343</v>
      </c>
      <c r="K26" s="15">
        <f t="shared" si="4"/>
        <v>63.284132841328415</v>
      </c>
      <c r="L26" s="6">
        <v>44</v>
      </c>
      <c r="M26" s="12">
        <f t="shared" si="5"/>
        <v>8.118081180811808</v>
      </c>
      <c r="N26" s="6">
        <v>8</v>
      </c>
      <c r="O26" s="12">
        <f t="shared" si="6"/>
        <v>1.4760147601476015</v>
      </c>
      <c r="P26" s="6">
        <v>7</v>
      </c>
      <c r="Q26" s="12">
        <f t="shared" si="7"/>
        <v>1.2915129151291513</v>
      </c>
      <c r="R26" s="6">
        <v>14</v>
      </c>
      <c r="S26" s="12">
        <f t="shared" si="0"/>
        <v>2.5830258302583027</v>
      </c>
      <c r="T26" s="19">
        <v>9</v>
      </c>
      <c r="U26" s="12">
        <f t="shared" si="8"/>
        <v>1.6605166051660516</v>
      </c>
      <c r="V26" s="6">
        <v>1</v>
      </c>
      <c r="W26" s="12">
        <f t="shared" si="11"/>
        <v>0.18450184501845018</v>
      </c>
      <c r="X26" s="18">
        <v>8</v>
      </c>
      <c r="Y26" s="12">
        <f t="shared" si="9"/>
        <v>1.4760147601476015</v>
      </c>
      <c r="Z26" s="6">
        <v>108</v>
      </c>
      <c r="AA26" s="12">
        <f t="shared" si="10"/>
        <v>19.92619926199262</v>
      </c>
    </row>
    <row r="27" spans="1:27" s="7" customFormat="1" ht="18.75" thickBot="1">
      <c r="A27" s="6">
        <v>22</v>
      </c>
      <c r="B27" s="6" t="s">
        <v>22</v>
      </c>
      <c r="C27" s="6">
        <v>538</v>
      </c>
      <c r="D27" s="6">
        <v>516</v>
      </c>
      <c r="E27" s="12">
        <f t="shared" si="1"/>
        <v>95.91078066914498</v>
      </c>
      <c r="F27" s="6">
        <v>16</v>
      </c>
      <c r="G27" s="12">
        <f t="shared" si="2"/>
        <v>3.10077519379845</v>
      </c>
      <c r="H27" s="6">
        <v>9</v>
      </c>
      <c r="I27" s="12">
        <f t="shared" si="3"/>
        <v>1.744186046511628</v>
      </c>
      <c r="J27" s="6">
        <v>347</v>
      </c>
      <c r="K27" s="15">
        <f t="shared" si="4"/>
        <v>70.67209775967413</v>
      </c>
      <c r="L27" s="6">
        <v>38</v>
      </c>
      <c r="M27" s="12">
        <f t="shared" si="5"/>
        <v>7.739307535641548</v>
      </c>
      <c r="N27" s="6">
        <v>4</v>
      </c>
      <c r="O27" s="12">
        <f t="shared" si="6"/>
        <v>0.814663951120163</v>
      </c>
      <c r="P27" s="6">
        <v>4</v>
      </c>
      <c r="Q27" s="12">
        <f t="shared" si="7"/>
        <v>0.814663951120163</v>
      </c>
      <c r="R27" s="6">
        <v>4</v>
      </c>
      <c r="S27" s="12">
        <f t="shared" si="0"/>
        <v>0.814663951120163</v>
      </c>
      <c r="T27" s="19">
        <v>5</v>
      </c>
      <c r="U27" s="12">
        <f t="shared" si="8"/>
        <v>1.0183299389002036</v>
      </c>
      <c r="V27" s="6">
        <v>1</v>
      </c>
      <c r="W27" s="12">
        <f t="shared" si="11"/>
        <v>0.20366598778004075</v>
      </c>
      <c r="X27" s="18">
        <v>7</v>
      </c>
      <c r="Y27" s="12">
        <f t="shared" si="9"/>
        <v>1.4256619144602851</v>
      </c>
      <c r="Z27" s="6">
        <v>81</v>
      </c>
      <c r="AA27" s="12">
        <f t="shared" si="10"/>
        <v>16.4969450101833</v>
      </c>
    </row>
    <row r="28" spans="1:27" s="7" customFormat="1" ht="18.75" thickBot="1">
      <c r="A28" s="6">
        <v>23</v>
      </c>
      <c r="B28" s="6" t="s">
        <v>23</v>
      </c>
      <c r="C28" s="6">
        <v>690</v>
      </c>
      <c r="D28" s="6">
        <v>634</v>
      </c>
      <c r="E28" s="12">
        <f t="shared" si="1"/>
        <v>91.8840579710145</v>
      </c>
      <c r="F28" s="6">
        <v>17</v>
      </c>
      <c r="G28" s="12">
        <f t="shared" si="2"/>
        <v>2.6813880126182967</v>
      </c>
      <c r="H28" s="6">
        <v>3</v>
      </c>
      <c r="I28" s="12">
        <f t="shared" si="3"/>
        <v>0.47318611987381703</v>
      </c>
      <c r="J28" s="6">
        <v>445</v>
      </c>
      <c r="K28" s="15">
        <f t="shared" si="4"/>
        <v>72.47557003257329</v>
      </c>
      <c r="L28" s="6">
        <v>25</v>
      </c>
      <c r="M28" s="12">
        <f t="shared" si="5"/>
        <v>4.071661237785016</v>
      </c>
      <c r="N28" s="6">
        <v>3</v>
      </c>
      <c r="O28" s="12">
        <f t="shared" si="6"/>
        <v>0.48859934853420195</v>
      </c>
      <c r="P28" s="6">
        <v>3</v>
      </c>
      <c r="Q28" s="12">
        <f t="shared" si="7"/>
        <v>0.48859934853420195</v>
      </c>
      <c r="R28" s="6">
        <v>15</v>
      </c>
      <c r="S28" s="12">
        <f t="shared" si="0"/>
        <v>2.44299674267101</v>
      </c>
      <c r="T28" s="19">
        <v>19</v>
      </c>
      <c r="U28" s="12">
        <f t="shared" si="8"/>
        <v>3.0944625407166124</v>
      </c>
      <c r="V28" s="6">
        <v>1</v>
      </c>
      <c r="W28" s="12">
        <f t="shared" si="11"/>
        <v>0.16286644951140064</v>
      </c>
      <c r="X28" s="18">
        <v>2</v>
      </c>
      <c r="Y28" s="12">
        <f t="shared" si="9"/>
        <v>0.3257328990228013</v>
      </c>
      <c r="Z28" s="6">
        <v>101</v>
      </c>
      <c r="AA28" s="12">
        <f t="shared" si="10"/>
        <v>16.449511400651467</v>
      </c>
    </row>
    <row r="29" spans="1:27" s="7" customFormat="1" ht="18.75" thickBot="1">
      <c r="A29" s="6">
        <v>24</v>
      </c>
      <c r="B29" s="6" t="s">
        <v>23</v>
      </c>
      <c r="C29" s="6">
        <v>704</v>
      </c>
      <c r="D29" s="6">
        <v>671</v>
      </c>
      <c r="E29" s="12">
        <f t="shared" si="1"/>
        <v>95.3125</v>
      </c>
      <c r="F29" s="6">
        <v>15</v>
      </c>
      <c r="G29" s="12">
        <f t="shared" si="2"/>
        <v>2.235469448584203</v>
      </c>
      <c r="H29" s="6">
        <v>3</v>
      </c>
      <c r="I29" s="12">
        <f t="shared" si="3"/>
        <v>0.44709388971684055</v>
      </c>
      <c r="J29" s="6">
        <v>452</v>
      </c>
      <c r="K29" s="15">
        <f t="shared" si="4"/>
        <v>69.21898928024503</v>
      </c>
      <c r="L29" s="6">
        <v>39</v>
      </c>
      <c r="M29" s="12">
        <f t="shared" si="5"/>
        <v>5.972434915773354</v>
      </c>
      <c r="N29" s="6">
        <v>9</v>
      </c>
      <c r="O29" s="12">
        <f t="shared" si="6"/>
        <v>1.3782542113323124</v>
      </c>
      <c r="P29" s="6">
        <v>2</v>
      </c>
      <c r="Q29" s="12">
        <f t="shared" si="7"/>
        <v>0.30627871362940273</v>
      </c>
      <c r="R29" s="6">
        <v>5</v>
      </c>
      <c r="S29" s="12">
        <f t="shared" si="0"/>
        <v>0.7656967840735069</v>
      </c>
      <c r="T29" s="19">
        <v>9</v>
      </c>
      <c r="U29" s="12">
        <f t="shared" si="8"/>
        <v>1.3782542113323124</v>
      </c>
      <c r="V29" s="6">
        <v>0</v>
      </c>
      <c r="W29" s="12">
        <f t="shared" si="11"/>
        <v>0</v>
      </c>
      <c r="X29" s="18">
        <v>4</v>
      </c>
      <c r="Y29" s="12">
        <f t="shared" si="9"/>
        <v>0.6125574272588055</v>
      </c>
      <c r="Z29" s="6">
        <v>133</v>
      </c>
      <c r="AA29" s="12">
        <f t="shared" si="10"/>
        <v>20.367534456355283</v>
      </c>
    </row>
    <row r="30" spans="1:27" s="7" customFormat="1" ht="18.75" thickBot="1">
      <c r="A30" s="6">
        <v>25</v>
      </c>
      <c r="B30" s="6" t="s">
        <v>24</v>
      </c>
      <c r="C30" s="6">
        <v>579</v>
      </c>
      <c r="D30" s="6">
        <v>546</v>
      </c>
      <c r="E30" s="12">
        <f t="shared" si="1"/>
        <v>94.30051813471502</v>
      </c>
      <c r="F30" s="6">
        <v>26</v>
      </c>
      <c r="G30" s="12">
        <f t="shared" si="2"/>
        <v>4.761904761904762</v>
      </c>
      <c r="H30" s="6">
        <v>8</v>
      </c>
      <c r="I30" s="12">
        <f t="shared" si="3"/>
        <v>1.465201465201465</v>
      </c>
      <c r="J30" s="6">
        <v>292</v>
      </c>
      <c r="K30" s="15">
        <f t="shared" si="4"/>
        <v>57.03125</v>
      </c>
      <c r="L30" s="6">
        <v>60</v>
      </c>
      <c r="M30" s="12">
        <f t="shared" si="5"/>
        <v>11.71875</v>
      </c>
      <c r="N30" s="6">
        <v>6</v>
      </c>
      <c r="O30" s="12">
        <f t="shared" si="6"/>
        <v>1.171875</v>
      </c>
      <c r="P30" s="6">
        <v>3</v>
      </c>
      <c r="Q30" s="12">
        <f t="shared" si="7"/>
        <v>0.5859375</v>
      </c>
      <c r="R30" s="6">
        <v>12</v>
      </c>
      <c r="S30" s="12">
        <f t="shared" si="0"/>
        <v>2.34375</v>
      </c>
      <c r="T30" s="19">
        <v>7</v>
      </c>
      <c r="U30" s="12">
        <f t="shared" si="8"/>
        <v>1.3671875</v>
      </c>
      <c r="V30" s="6">
        <v>5</v>
      </c>
      <c r="W30" s="12">
        <f t="shared" si="11"/>
        <v>0.9765625</v>
      </c>
      <c r="X30" s="18">
        <v>4</v>
      </c>
      <c r="Y30" s="12">
        <f t="shared" si="9"/>
        <v>0.78125</v>
      </c>
      <c r="Z30" s="6">
        <v>123</v>
      </c>
      <c r="AA30" s="12">
        <f t="shared" si="10"/>
        <v>24.0234375</v>
      </c>
    </row>
    <row r="31" spans="1:27" s="7" customFormat="1" ht="18.75" thickBot="1">
      <c r="A31" s="6">
        <v>26</v>
      </c>
      <c r="B31" s="6" t="s">
        <v>24</v>
      </c>
      <c r="C31" s="6">
        <v>589</v>
      </c>
      <c r="D31" s="6">
        <v>559</v>
      </c>
      <c r="E31" s="12">
        <f t="shared" si="1"/>
        <v>94.90662139219015</v>
      </c>
      <c r="F31" s="6">
        <v>24</v>
      </c>
      <c r="G31" s="12">
        <f t="shared" si="2"/>
        <v>4.293381037567084</v>
      </c>
      <c r="H31" s="6">
        <v>8</v>
      </c>
      <c r="I31" s="12">
        <f t="shared" si="3"/>
        <v>1.4311270125223614</v>
      </c>
      <c r="J31" s="6">
        <v>376</v>
      </c>
      <c r="K31" s="15">
        <f t="shared" si="4"/>
        <v>71.34724857685009</v>
      </c>
      <c r="L31" s="6">
        <v>23</v>
      </c>
      <c r="M31" s="12">
        <f t="shared" si="5"/>
        <v>4.364326375711575</v>
      </c>
      <c r="N31" s="6">
        <v>8</v>
      </c>
      <c r="O31" s="12">
        <f t="shared" si="6"/>
        <v>1.5180265654648957</v>
      </c>
      <c r="P31" s="6">
        <v>3</v>
      </c>
      <c r="Q31" s="12">
        <f t="shared" si="7"/>
        <v>0.5692599620493358</v>
      </c>
      <c r="R31" s="6">
        <v>14</v>
      </c>
      <c r="S31" s="12">
        <f t="shared" si="0"/>
        <v>2.6565464895635675</v>
      </c>
      <c r="T31" s="19">
        <v>5</v>
      </c>
      <c r="U31" s="12">
        <f t="shared" si="8"/>
        <v>0.9487666034155597</v>
      </c>
      <c r="V31" s="6">
        <v>1</v>
      </c>
      <c r="W31" s="12">
        <f t="shared" si="11"/>
        <v>0.18975332068311196</v>
      </c>
      <c r="X31" s="18">
        <v>3</v>
      </c>
      <c r="Y31" s="12">
        <f t="shared" si="9"/>
        <v>0.5692599620493358</v>
      </c>
      <c r="Z31" s="6">
        <v>94</v>
      </c>
      <c r="AA31" s="12">
        <f t="shared" si="10"/>
        <v>17.836812144212523</v>
      </c>
    </row>
    <row r="32" spans="1:27" s="7" customFormat="1" ht="18.75" thickBot="1">
      <c r="A32" s="6">
        <v>27</v>
      </c>
      <c r="B32" s="6" t="s">
        <v>24</v>
      </c>
      <c r="C32" s="6">
        <v>630</v>
      </c>
      <c r="D32" s="6">
        <v>601</v>
      </c>
      <c r="E32" s="12">
        <f t="shared" si="1"/>
        <v>95.39682539682539</v>
      </c>
      <c r="F32" s="6">
        <v>18</v>
      </c>
      <c r="G32" s="12">
        <f t="shared" si="2"/>
        <v>2.995008319467554</v>
      </c>
      <c r="H32" s="6">
        <v>7</v>
      </c>
      <c r="I32" s="12">
        <f t="shared" si="3"/>
        <v>1.1647254575707155</v>
      </c>
      <c r="J32" s="6">
        <v>318</v>
      </c>
      <c r="K32" s="15">
        <f t="shared" si="4"/>
        <v>55.208333333333336</v>
      </c>
      <c r="L32" s="6">
        <v>55</v>
      </c>
      <c r="M32" s="12">
        <f t="shared" si="5"/>
        <v>9.54861111111111</v>
      </c>
      <c r="N32" s="6">
        <v>11</v>
      </c>
      <c r="O32" s="12">
        <f t="shared" si="6"/>
        <v>1.9097222222222223</v>
      </c>
      <c r="P32" s="6">
        <v>4</v>
      </c>
      <c r="Q32" s="12">
        <f t="shared" si="7"/>
        <v>0.6944444444444444</v>
      </c>
      <c r="R32" s="6">
        <v>17</v>
      </c>
      <c r="S32" s="12">
        <f t="shared" si="0"/>
        <v>2.951388888888889</v>
      </c>
      <c r="T32" s="19">
        <v>5</v>
      </c>
      <c r="U32" s="12">
        <f t="shared" si="8"/>
        <v>0.8680555555555556</v>
      </c>
      <c r="V32" s="6">
        <v>2</v>
      </c>
      <c r="W32" s="12">
        <f t="shared" si="11"/>
        <v>0.3472222222222222</v>
      </c>
      <c r="X32" s="18">
        <v>6</v>
      </c>
      <c r="Y32" s="12">
        <f t="shared" si="9"/>
        <v>1.0416666666666667</v>
      </c>
      <c r="Z32" s="6">
        <v>158</v>
      </c>
      <c r="AA32" s="12">
        <f t="shared" si="10"/>
        <v>27.430555555555557</v>
      </c>
    </row>
    <row r="33" spans="1:27" s="7" customFormat="1" ht="18.75" thickBot="1">
      <c r="A33" s="6">
        <v>28</v>
      </c>
      <c r="B33" s="6" t="s">
        <v>24</v>
      </c>
      <c r="C33" s="6">
        <v>503</v>
      </c>
      <c r="D33" s="6">
        <v>478</v>
      </c>
      <c r="E33" s="12">
        <f t="shared" si="1"/>
        <v>95.02982107355865</v>
      </c>
      <c r="F33" s="6">
        <v>21</v>
      </c>
      <c r="G33" s="12">
        <f t="shared" si="2"/>
        <v>4.393305439330544</v>
      </c>
      <c r="H33" s="6">
        <v>9</v>
      </c>
      <c r="I33" s="12">
        <f t="shared" si="3"/>
        <v>1.8828451882845187</v>
      </c>
      <c r="J33" s="6">
        <v>264</v>
      </c>
      <c r="K33" s="15">
        <f t="shared" si="4"/>
        <v>58.92857142857143</v>
      </c>
      <c r="L33" s="6">
        <v>34</v>
      </c>
      <c r="M33" s="12">
        <f t="shared" si="5"/>
        <v>7.589285714285714</v>
      </c>
      <c r="N33" s="6">
        <v>7</v>
      </c>
      <c r="O33" s="12">
        <f t="shared" si="6"/>
        <v>1.5625</v>
      </c>
      <c r="P33" s="6">
        <v>1</v>
      </c>
      <c r="Q33" s="12">
        <f t="shared" si="7"/>
        <v>0.22321428571428573</v>
      </c>
      <c r="R33" s="6">
        <v>22</v>
      </c>
      <c r="S33" s="12">
        <f t="shared" si="0"/>
        <v>4.910714285714286</v>
      </c>
      <c r="T33" s="19">
        <v>6</v>
      </c>
      <c r="U33" s="12">
        <f t="shared" si="8"/>
        <v>1.3392857142857142</v>
      </c>
      <c r="V33" s="6">
        <v>0</v>
      </c>
      <c r="W33" s="12">
        <f t="shared" si="11"/>
        <v>0</v>
      </c>
      <c r="X33" s="18">
        <v>0</v>
      </c>
      <c r="Y33" s="12">
        <f t="shared" si="9"/>
        <v>0</v>
      </c>
      <c r="Z33" s="6">
        <v>114</v>
      </c>
      <c r="AA33" s="12">
        <f t="shared" si="10"/>
        <v>25.446428571428573</v>
      </c>
    </row>
    <row r="34" spans="1:27" s="7" customFormat="1" ht="18.75" thickBot="1">
      <c r="A34" s="6">
        <v>29</v>
      </c>
      <c r="B34" s="6" t="s">
        <v>24</v>
      </c>
      <c r="C34" s="6">
        <v>610</v>
      </c>
      <c r="D34" s="6">
        <v>577</v>
      </c>
      <c r="E34" s="12">
        <f t="shared" si="1"/>
        <v>94.59016393442623</v>
      </c>
      <c r="F34" s="6">
        <v>21</v>
      </c>
      <c r="G34" s="12">
        <f t="shared" si="2"/>
        <v>3.6395147313691507</v>
      </c>
      <c r="H34" s="6">
        <v>12</v>
      </c>
      <c r="I34" s="12">
        <f t="shared" si="3"/>
        <v>2.079722703639515</v>
      </c>
      <c r="J34" s="6">
        <v>382</v>
      </c>
      <c r="K34" s="15">
        <f t="shared" si="4"/>
        <v>70.22058823529412</v>
      </c>
      <c r="L34" s="6">
        <v>34</v>
      </c>
      <c r="M34" s="12">
        <f t="shared" si="5"/>
        <v>6.25</v>
      </c>
      <c r="N34" s="6">
        <v>6</v>
      </c>
      <c r="O34" s="12">
        <f t="shared" si="6"/>
        <v>1.1029411764705883</v>
      </c>
      <c r="P34" s="6">
        <v>3</v>
      </c>
      <c r="Q34" s="12">
        <f t="shared" si="7"/>
        <v>0.5514705882352942</v>
      </c>
      <c r="R34" s="6">
        <v>15</v>
      </c>
      <c r="S34" s="12">
        <f t="shared" si="0"/>
        <v>2.7573529411764706</v>
      </c>
      <c r="T34" s="19">
        <v>11</v>
      </c>
      <c r="U34" s="12">
        <f t="shared" si="8"/>
        <v>2.0220588235294117</v>
      </c>
      <c r="V34" s="6">
        <v>2</v>
      </c>
      <c r="W34" s="12">
        <f t="shared" si="11"/>
        <v>0.36764705882352944</v>
      </c>
      <c r="X34" s="18">
        <v>5</v>
      </c>
      <c r="Y34" s="12">
        <f t="shared" si="9"/>
        <v>0.9191176470588235</v>
      </c>
      <c r="Z34" s="6">
        <v>86</v>
      </c>
      <c r="AA34" s="12">
        <f t="shared" si="10"/>
        <v>15.808823529411764</v>
      </c>
    </row>
    <row r="35" spans="1:27" s="7" customFormat="1" ht="18.75" thickBot="1">
      <c r="A35" s="6">
        <v>30</v>
      </c>
      <c r="B35" s="6" t="s">
        <v>25</v>
      </c>
      <c r="C35" s="6">
        <v>591</v>
      </c>
      <c r="D35" s="6">
        <v>563</v>
      </c>
      <c r="E35" s="12">
        <f t="shared" si="1"/>
        <v>95.26226734348562</v>
      </c>
      <c r="F35" s="6">
        <v>13</v>
      </c>
      <c r="G35" s="12">
        <f t="shared" si="2"/>
        <v>2.3090586145648313</v>
      </c>
      <c r="H35" s="6">
        <v>2</v>
      </c>
      <c r="I35" s="12">
        <f t="shared" si="3"/>
        <v>0.3552397868561279</v>
      </c>
      <c r="J35" s="6">
        <v>366</v>
      </c>
      <c r="K35" s="15">
        <f t="shared" si="4"/>
        <v>66.78832116788321</v>
      </c>
      <c r="L35" s="6">
        <v>22</v>
      </c>
      <c r="M35" s="12">
        <f t="shared" si="5"/>
        <v>4.014598540145985</v>
      </c>
      <c r="N35" s="6">
        <v>5</v>
      </c>
      <c r="O35" s="12">
        <f t="shared" si="6"/>
        <v>0.9124087591240876</v>
      </c>
      <c r="P35" s="6">
        <v>3</v>
      </c>
      <c r="Q35" s="12">
        <f t="shared" si="7"/>
        <v>0.5474452554744526</v>
      </c>
      <c r="R35" s="6">
        <v>13</v>
      </c>
      <c r="S35" s="12">
        <f t="shared" si="0"/>
        <v>2.372262773722628</v>
      </c>
      <c r="T35" s="19">
        <v>8</v>
      </c>
      <c r="U35" s="12">
        <f t="shared" si="8"/>
        <v>1.4598540145985401</v>
      </c>
      <c r="V35" s="6">
        <v>0</v>
      </c>
      <c r="W35" s="12">
        <f t="shared" si="11"/>
        <v>0</v>
      </c>
      <c r="X35" s="18">
        <v>3</v>
      </c>
      <c r="Y35" s="12">
        <f t="shared" si="9"/>
        <v>0.5474452554744526</v>
      </c>
      <c r="Z35" s="6">
        <v>128</v>
      </c>
      <c r="AA35" s="12">
        <f t="shared" si="10"/>
        <v>23.357664233576642</v>
      </c>
    </row>
    <row r="36" spans="1:27" s="7" customFormat="1" ht="18.75" thickBot="1">
      <c r="A36" s="6">
        <v>31</v>
      </c>
      <c r="B36" s="6" t="s">
        <v>21</v>
      </c>
      <c r="C36" s="6">
        <v>582</v>
      </c>
      <c r="D36" s="6">
        <v>563</v>
      </c>
      <c r="E36" s="12">
        <f t="shared" si="1"/>
        <v>96.73539518900344</v>
      </c>
      <c r="F36" s="6">
        <v>18</v>
      </c>
      <c r="G36" s="12">
        <f t="shared" si="2"/>
        <v>3.197158081705151</v>
      </c>
      <c r="H36" s="6">
        <v>6</v>
      </c>
      <c r="I36" s="12">
        <f t="shared" si="3"/>
        <v>1.0657193605683837</v>
      </c>
      <c r="J36" s="6">
        <v>358</v>
      </c>
      <c r="K36" s="15">
        <f t="shared" si="4"/>
        <v>66.41929499072356</v>
      </c>
      <c r="L36" s="6">
        <v>40</v>
      </c>
      <c r="M36" s="12">
        <f t="shared" si="5"/>
        <v>7.421150278293135</v>
      </c>
      <c r="N36" s="6">
        <v>7</v>
      </c>
      <c r="O36" s="12">
        <f t="shared" si="6"/>
        <v>1.2987012987012987</v>
      </c>
      <c r="P36" s="6">
        <v>2</v>
      </c>
      <c r="Q36" s="12">
        <f t="shared" si="7"/>
        <v>0.37105751391465674</v>
      </c>
      <c r="R36" s="6">
        <v>9</v>
      </c>
      <c r="S36" s="12">
        <f t="shared" si="0"/>
        <v>1.6697588126159555</v>
      </c>
      <c r="T36" s="19">
        <v>5</v>
      </c>
      <c r="U36" s="12">
        <f t="shared" si="8"/>
        <v>0.9276437847866419</v>
      </c>
      <c r="V36" s="6">
        <v>3</v>
      </c>
      <c r="W36" s="12">
        <f t="shared" si="11"/>
        <v>0.5565862708719852</v>
      </c>
      <c r="X36" s="18">
        <v>6</v>
      </c>
      <c r="Y36" s="12">
        <f t="shared" si="9"/>
        <v>1.1131725417439704</v>
      </c>
      <c r="Z36" s="6">
        <v>109</v>
      </c>
      <c r="AA36" s="12">
        <f t="shared" si="10"/>
        <v>20.222634508348794</v>
      </c>
    </row>
    <row r="37" spans="1:27" s="7" customFormat="1" ht="18.75" thickBot="1">
      <c r="A37" s="6">
        <v>32</v>
      </c>
      <c r="B37" s="6" t="s">
        <v>14</v>
      </c>
      <c r="C37" s="6">
        <v>488</v>
      </c>
      <c r="D37" s="6">
        <v>455</v>
      </c>
      <c r="E37" s="12">
        <f t="shared" si="1"/>
        <v>93.23770491803279</v>
      </c>
      <c r="F37" s="6">
        <v>17</v>
      </c>
      <c r="G37" s="12">
        <f t="shared" si="2"/>
        <v>3.7362637362637363</v>
      </c>
      <c r="H37" s="6">
        <v>7</v>
      </c>
      <c r="I37" s="12">
        <f t="shared" si="3"/>
        <v>1.5384615384615385</v>
      </c>
      <c r="J37" s="6">
        <v>268</v>
      </c>
      <c r="K37" s="15">
        <f t="shared" si="4"/>
        <v>62.18097447795824</v>
      </c>
      <c r="L37" s="6">
        <v>37</v>
      </c>
      <c r="M37" s="12">
        <f t="shared" si="5"/>
        <v>8.584686774941995</v>
      </c>
      <c r="N37" s="6">
        <v>7</v>
      </c>
      <c r="O37" s="12">
        <f t="shared" si="6"/>
        <v>1.6241299303944317</v>
      </c>
      <c r="P37" s="6">
        <v>7</v>
      </c>
      <c r="Q37" s="12">
        <f t="shared" si="7"/>
        <v>1.6241299303944317</v>
      </c>
      <c r="R37" s="6">
        <v>10</v>
      </c>
      <c r="S37" s="12">
        <f t="shared" si="0"/>
        <v>2.320185614849188</v>
      </c>
      <c r="T37" s="19">
        <v>6</v>
      </c>
      <c r="U37" s="12">
        <f t="shared" si="8"/>
        <v>1.3921113689095128</v>
      </c>
      <c r="V37" s="6">
        <v>0</v>
      </c>
      <c r="W37" s="12">
        <f t="shared" si="11"/>
        <v>0</v>
      </c>
      <c r="X37" s="18">
        <v>3</v>
      </c>
      <c r="Y37" s="12">
        <f t="shared" si="9"/>
        <v>0.6960556844547564</v>
      </c>
      <c r="Z37" s="6">
        <v>93</v>
      </c>
      <c r="AA37" s="12">
        <f t="shared" si="10"/>
        <v>21.577726218097446</v>
      </c>
    </row>
    <row r="38" spans="1:27" s="7" customFormat="1" ht="18.75" thickBot="1">
      <c r="A38" s="6">
        <v>33</v>
      </c>
      <c r="B38" s="6" t="s">
        <v>22</v>
      </c>
      <c r="C38" s="6">
        <v>524</v>
      </c>
      <c r="D38" s="6">
        <v>500</v>
      </c>
      <c r="E38" s="12">
        <f t="shared" si="1"/>
        <v>95.41984732824427</v>
      </c>
      <c r="F38" s="6">
        <v>15</v>
      </c>
      <c r="G38" s="12">
        <f t="shared" si="2"/>
        <v>3</v>
      </c>
      <c r="H38" s="6">
        <v>6</v>
      </c>
      <c r="I38" s="12">
        <f t="shared" si="3"/>
        <v>1.2</v>
      </c>
      <c r="J38" s="6">
        <v>261</v>
      </c>
      <c r="K38" s="15">
        <f t="shared" si="4"/>
        <v>54.488517745302715</v>
      </c>
      <c r="L38" s="6">
        <v>58</v>
      </c>
      <c r="M38" s="12">
        <f t="shared" si="5"/>
        <v>12.108559498956158</v>
      </c>
      <c r="N38" s="6">
        <v>11</v>
      </c>
      <c r="O38" s="12">
        <f t="shared" si="6"/>
        <v>2.2964509394572024</v>
      </c>
      <c r="P38" s="6">
        <v>0</v>
      </c>
      <c r="Q38" s="12">
        <f t="shared" si="7"/>
        <v>0</v>
      </c>
      <c r="R38" s="6">
        <v>12</v>
      </c>
      <c r="S38" s="12">
        <f t="shared" si="0"/>
        <v>2.5052192066805845</v>
      </c>
      <c r="T38" s="19">
        <v>5</v>
      </c>
      <c r="U38" s="12">
        <f t="shared" si="8"/>
        <v>1.0438413361169103</v>
      </c>
      <c r="V38" s="6">
        <v>2</v>
      </c>
      <c r="W38" s="12">
        <f t="shared" si="11"/>
        <v>0.4175365344467641</v>
      </c>
      <c r="X38" s="18">
        <v>9</v>
      </c>
      <c r="Y38" s="12">
        <f t="shared" si="9"/>
        <v>1.8789144050104385</v>
      </c>
      <c r="Z38" s="6">
        <v>121</v>
      </c>
      <c r="AA38" s="12">
        <f t="shared" si="10"/>
        <v>25.260960334029228</v>
      </c>
    </row>
    <row r="39" spans="1:27" s="7" customFormat="1" ht="18.75" thickBot="1">
      <c r="A39" s="6">
        <v>34</v>
      </c>
      <c r="B39" s="6" t="s">
        <v>24</v>
      </c>
      <c r="C39" s="6">
        <v>567</v>
      </c>
      <c r="D39" s="6">
        <v>532</v>
      </c>
      <c r="E39" s="12">
        <f t="shared" si="1"/>
        <v>93.82716049382717</v>
      </c>
      <c r="F39" s="6">
        <v>6</v>
      </c>
      <c r="G39" s="12">
        <f t="shared" si="2"/>
        <v>1.1278195488721805</v>
      </c>
      <c r="H39" s="6">
        <v>5</v>
      </c>
      <c r="I39" s="12">
        <f t="shared" si="3"/>
        <v>0.9398496240601504</v>
      </c>
      <c r="J39" s="6">
        <v>375</v>
      </c>
      <c r="K39" s="15">
        <f t="shared" si="4"/>
        <v>71.97696737044146</v>
      </c>
      <c r="L39" s="6">
        <v>30</v>
      </c>
      <c r="M39" s="12">
        <f t="shared" si="5"/>
        <v>5.758157389635317</v>
      </c>
      <c r="N39" s="6">
        <v>4</v>
      </c>
      <c r="O39" s="12">
        <f t="shared" si="6"/>
        <v>0.7677543186180422</v>
      </c>
      <c r="P39" s="6">
        <v>4</v>
      </c>
      <c r="Q39" s="12">
        <f t="shared" si="7"/>
        <v>0.7677543186180422</v>
      </c>
      <c r="R39" s="6">
        <v>18</v>
      </c>
      <c r="S39" s="12">
        <f t="shared" si="0"/>
        <v>3.45489443378119</v>
      </c>
      <c r="T39" s="19">
        <v>9</v>
      </c>
      <c r="U39" s="12">
        <f t="shared" si="8"/>
        <v>1.727447216890595</v>
      </c>
      <c r="V39" s="6">
        <v>3</v>
      </c>
      <c r="W39" s="12">
        <f t="shared" si="11"/>
        <v>0.5758157389635317</v>
      </c>
      <c r="X39" s="18">
        <v>1</v>
      </c>
      <c r="Y39" s="12">
        <f t="shared" si="9"/>
        <v>0.19193857965451055</v>
      </c>
      <c r="Z39" s="6">
        <v>77</v>
      </c>
      <c r="AA39" s="12">
        <f t="shared" si="10"/>
        <v>14.779270633397314</v>
      </c>
    </row>
    <row r="40" spans="1:27" s="7" customFormat="1" ht="18.75" thickBot="1">
      <c r="A40" s="6">
        <v>35</v>
      </c>
      <c r="B40" s="6" t="s">
        <v>24</v>
      </c>
      <c r="C40" s="6">
        <v>594</v>
      </c>
      <c r="D40" s="6">
        <v>558</v>
      </c>
      <c r="E40" s="12">
        <f t="shared" si="1"/>
        <v>93.93939393939394</v>
      </c>
      <c r="F40" s="6">
        <v>21</v>
      </c>
      <c r="G40" s="12">
        <f t="shared" si="2"/>
        <v>3.763440860215054</v>
      </c>
      <c r="H40" s="6">
        <v>10</v>
      </c>
      <c r="I40" s="12">
        <f t="shared" si="3"/>
        <v>1.7921146953405018</v>
      </c>
      <c r="J40" s="6">
        <v>327</v>
      </c>
      <c r="K40" s="15">
        <f t="shared" si="4"/>
        <v>62.04933586337761</v>
      </c>
      <c r="L40" s="6">
        <v>50</v>
      </c>
      <c r="M40" s="12">
        <f t="shared" si="5"/>
        <v>9.487666034155598</v>
      </c>
      <c r="N40" s="6">
        <v>9</v>
      </c>
      <c r="O40" s="12">
        <f t="shared" si="6"/>
        <v>1.7077798861480076</v>
      </c>
      <c r="P40" s="6">
        <v>1</v>
      </c>
      <c r="Q40" s="12">
        <f t="shared" si="7"/>
        <v>0.18975332068311196</v>
      </c>
      <c r="R40" s="6">
        <v>19</v>
      </c>
      <c r="S40" s="12">
        <f t="shared" si="0"/>
        <v>3.6053130929791273</v>
      </c>
      <c r="T40" s="19">
        <v>12</v>
      </c>
      <c r="U40" s="12">
        <f t="shared" si="8"/>
        <v>2.2770398481973433</v>
      </c>
      <c r="V40" s="6">
        <v>5</v>
      </c>
      <c r="W40" s="12">
        <f t="shared" si="11"/>
        <v>0.9487666034155597</v>
      </c>
      <c r="X40" s="18">
        <v>7</v>
      </c>
      <c r="Y40" s="12">
        <f t="shared" si="9"/>
        <v>1.3282732447817838</v>
      </c>
      <c r="Z40" s="16">
        <v>97</v>
      </c>
      <c r="AA40" s="12">
        <f t="shared" si="10"/>
        <v>18.40607210626186</v>
      </c>
    </row>
    <row r="41" spans="2:27" s="7" customFormat="1" ht="18.75" thickBot="1">
      <c r="B41" s="13" t="s">
        <v>27</v>
      </c>
      <c r="C41" s="33">
        <f>SUM(C6:C40)</f>
        <v>19128</v>
      </c>
      <c r="D41" s="34">
        <f>SUM(D6:D40)</f>
        <v>18079</v>
      </c>
      <c r="E41" s="35">
        <f t="shared" si="1"/>
        <v>94.5158929318277</v>
      </c>
      <c r="F41" s="13">
        <f>SUM(F6:F40)</f>
        <v>574</v>
      </c>
      <c r="G41" s="35">
        <f t="shared" si="2"/>
        <v>3.1749543669450744</v>
      </c>
      <c r="H41" s="13">
        <f>SUM(H6:H40)</f>
        <v>227</v>
      </c>
      <c r="I41" s="35">
        <f t="shared" si="3"/>
        <v>1.2556004203772333</v>
      </c>
      <c r="J41" s="34">
        <f>SUM(J6:J40)</f>
        <v>10402</v>
      </c>
      <c r="K41" s="36">
        <f t="shared" si="4"/>
        <v>60.20372728325037</v>
      </c>
      <c r="L41" s="34">
        <f>SUM(L6:L40)</f>
        <v>1338</v>
      </c>
      <c r="M41" s="35">
        <f t="shared" si="5"/>
        <v>7.743951846278504</v>
      </c>
      <c r="N41" s="13">
        <f>SUM(N6:N40)</f>
        <v>316</v>
      </c>
      <c r="O41" s="35">
        <f t="shared" si="6"/>
        <v>1.828915383724968</v>
      </c>
      <c r="P41" s="13">
        <f>SUM(P6:P40)</f>
        <v>118</v>
      </c>
      <c r="Q41" s="35">
        <f t="shared" si="7"/>
        <v>0.682949415441602</v>
      </c>
      <c r="R41" s="34">
        <f>SUM(R6:R40)</f>
        <v>632</v>
      </c>
      <c r="S41" s="35">
        <f t="shared" si="0"/>
        <v>3.657830767449936</v>
      </c>
      <c r="T41" s="37">
        <f>SUM(T6:T40)</f>
        <v>254</v>
      </c>
      <c r="U41" s="35">
        <f t="shared" si="8"/>
        <v>1.470077555272601</v>
      </c>
      <c r="V41" s="34">
        <f>SUM(V6:V40)</f>
        <v>74</v>
      </c>
      <c r="W41" s="35">
        <f t="shared" si="11"/>
        <v>0.42829031137863177</v>
      </c>
      <c r="X41" s="38">
        <f>SUM(X6:X40)</f>
        <v>148</v>
      </c>
      <c r="Y41" s="35">
        <f t="shared" si="9"/>
        <v>0.8565806227572635</v>
      </c>
      <c r="Z41" s="34">
        <f>SUM(Z6:Z40)</f>
        <v>3996</v>
      </c>
      <c r="AA41" s="35">
        <f t="shared" si="10"/>
        <v>23.127676814446115</v>
      </c>
    </row>
    <row r="43" ht="18">
      <c r="B43" s="10" t="s">
        <v>26</v>
      </c>
    </row>
  </sheetData>
  <mergeCells count="16">
    <mergeCell ref="P4:Q4"/>
    <mergeCell ref="T4:U4"/>
    <mergeCell ref="D4:E4"/>
    <mergeCell ref="F4:G4"/>
    <mergeCell ref="H4:I4"/>
    <mergeCell ref="J4:K4"/>
    <mergeCell ref="A2:Z2"/>
    <mergeCell ref="A3:Z3"/>
    <mergeCell ref="A4:A5"/>
    <mergeCell ref="C4:C5"/>
    <mergeCell ref="L4:M4"/>
    <mergeCell ref="N4:O4"/>
    <mergeCell ref="R4:S4"/>
    <mergeCell ref="V4:W4"/>
    <mergeCell ref="X4:Y4"/>
    <mergeCell ref="Z4:AA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Administrator</cp:lastModifiedBy>
  <cp:lastPrinted>2013-09-03T20:06:55Z</cp:lastPrinted>
  <dcterms:created xsi:type="dcterms:W3CDTF">2013-09-03T06:46:10Z</dcterms:created>
  <dcterms:modified xsi:type="dcterms:W3CDTF">2013-11-23T21:59:09Z</dcterms:modified>
  <cp:category/>
  <cp:version/>
  <cp:contentType/>
  <cp:contentStatus/>
</cp:coreProperties>
</file>