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'Foglio1'!$A$1:$U$45</definedName>
  </definedNames>
  <calcPr fullCalcOnLoad="1"/>
</workbook>
</file>

<file path=xl/sharedStrings.xml><?xml version="1.0" encoding="utf-8"?>
<sst xmlns="http://schemas.openxmlformats.org/spreadsheetml/2006/main" count="69" uniqueCount="31">
  <si>
    <t>COMUNE DI SAN MINIATO</t>
  </si>
  <si>
    <t>Seggio</t>
  </si>
  <si>
    <t>LOCALITA'</t>
  </si>
  <si>
    <t>iscritti al voto</t>
  </si>
  <si>
    <t xml:space="preserve">votanti </t>
  </si>
  <si>
    <t>bianche</t>
  </si>
  <si>
    <t>nulle</t>
  </si>
  <si>
    <t>Partito Comunista Italiano</t>
  </si>
  <si>
    <t>Partito Socialista Italiano</t>
  </si>
  <si>
    <t>Movimento Sociale Italiano</t>
  </si>
  <si>
    <t>Democrazia Cristiana</t>
  </si>
  <si>
    <t>voti</t>
  </si>
  <si>
    <t>%</t>
  </si>
  <si>
    <t>San Miniato</t>
  </si>
  <si>
    <t>La Scala</t>
  </si>
  <si>
    <t>Ponte a Elsa</t>
  </si>
  <si>
    <t>Volpaio</t>
  </si>
  <si>
    <t>Corazzano</t>
  </si>
  <si>
    <t>Balconevisi</t>
  </si>
  <si>
    <t>La Serra</t>
  </si>
  <si>
    <t>Stibbio</t>
  </si>
  <si>
    <t>San Donato</t>
  </si>
  <si>
    <t>Ponte a Egola</t>
  </si>
  <si>
    <t>Cigoli</t>
  </si>
  <si>
    <t>San Miniato Basso</t>
  </si>
  <si>
    <t>Isola</t>
  </si>
  <si>
    <t>* - Seggio Speciale Ospedaliero</t>
  </si>
  <si>
    <t>TOTALI</t>
  </si>
  <si>
    <t xml:space="preserve">Elezioni Comunali dell'8 giugno1980 </t>
  </si>
  <si>
    <t>Partito d'Unità Popolare</t>
  </si>
  <si>
    <t>Partito Social Democratico Italiano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</si>
</sst>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/>
    </xf>
    <xf numFmtId="0" fontId="5" fillId="0" borderId="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4" fontId="9" fillId="2" borderId="2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selection activeCell="K45" sqref="K45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4" width="9.8515625" style="0" customWidth="1"/>
    <col min="5" max="5" width="10.140625" style="0" customWidth="1"/>
    <col min="10" max="10" width="10.7109375" style="0" customWidth="1"/>
    <col min="15" max="17" width="10.140625" style="0" customWidth="1"/>
    <col min="18" max="18" width="12.140625" style="0" bestFit="1" customWidth="1"/>
    <col min="20" max="20" width="12.140625" style="0" bestFit="1" customWidth="1"/>
  </cols>
  <sheetData>
    <row r="1" spans="1:21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4.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"/>
    </row>
    <row r="3" spans="1:21" ht="30.75" customHeight="1" thickBot="1">
      <c r="A3" s="19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"/>
    </row>
    <row r="4" spans="1:21" s="9" customFormat="1" ht="30.75" customHeight="1" thickBot="1">
      <c r="A4" s="20" t="s">
        <v>1</v>
      </c>
      <c r="B4" s="8" t="s">
        <v>2</v>
      </c>
      <c r="C4" s="20" t="s">
        <v>3</v>
      </c>
      <c r="D4" s="27" t="s">
        <v>4</v>
      </c>
      <c r="E4" s="28"/>
      <c r="F4" s="27" t="s">
        <v>5</v>
      </c>
      <c r="G4" s="29"/>
      <c r="H4" s="27" t="s">
        <v>6</v>
      </c>
      <c r="I4" s="28"/>
      <c r="J4" s="23" t="s">
        <v>7</v>
      </c>
      <c r="K4" s="24"/>
      <c r="L4" s="23" t="s">
        <v>9</v>
      </c>
      <c r="M4" s="24"/>
      <c r="N4" s="23" t="s">
        <v>29</v>
      </c>
      <c r="O4" s="24"/>
      <c r="P4" s="23" t="s">
        <v>30</v>
      </c>
      <c r="Q4" s="24"/>
      <c r="R4" s="25" t="s">
        <v>8</v>
      </c>
      <c r="S4" s="26"/>
      <c r="T4" s="23" t="s">
        <v>10</v>
      </c>
      <c r="U4" s="24"/>
    </row>
    <row r="5" spans="1:21" s="4" customFormat="1" ht="38.25" customHeight="1" thickBot="1">
      <c r="A5" s="21"/>
      <c r="B5" s="3"/>
      <c r="C5" s="22"/>
      <c r="D5" s="5" t="s">
        <v>11</v>
      </c>
      <c r="E5" s="11" t="s">
        <v>12</v>
      </c>
      <c r="F5" s="5" t="s">
        <v>11</v>
      </c>
      <c r="G5" s="14" t="s">
        <v>12</v>
      </c>
      <c r="H5" s="5" t="s">
        <v>11</v>
      </c>
      <c r="I5" s="11" t="s">
        <v>12</v>
      </c>
      <c r="J5" s="5" t="s">
        <v>11</v>
      </c>
      <c r="K5" s="11" t="s">
        <v>12</v>
      </c>
      <c r="L5" s="5" t="s">
        <v>11</v>
      </c>
      <c r="M5" s="11" t="s">
        <v>12</v>
      </c>
      <c r="N5" s="5" t="s">
        <v>11</v>
      </c>
      <c r="O5" s="11" t="s">
        <v>12</v>
      </c>
      <c r="P5" s="5" t="s">
        <v>11</v>
      </c>
      <c r="Q5" s="11" t="s">
        <v>12</v>
      </c>
      <c r="R5" s="5" t="s">
        <v>11</v>
      </c>
      <c r="S5" s="11" t="s">
        <v>12</v>
      </c>
      <c r="T5" s="5" t="s">
        <v>11</v>
      </c>
      <c r="U5" s="11" t="s">
        <v>12</v>
      </c>
    </row>
    <row r="6" spans="1:21" s="7" customFormat="1" ht="18.75" thickBot="1">
      <c r="A6" s="6">
        <v>1</v>
      </c>
      <c r="B6" s="6" t="s">
        <v>13</v>
      </c>
      <c r="C6" s="6">
        <v>610</v>
      </c>
      <c r="D6" s="6">
        <v>554</v>
      </c>
      <c r="E6" s="12">
        <f>D6*100/C6</f>
        <v>90.81967213114754</v>
      </c>
      <c r="F6" s="6">
        <v>13</v>
      </c>
      <c r="G6" s="12">
        <f>F6*100/D6</f>
        <v>2.3465703971119134</v>
      </c>
      <c r="H6" s="6">
        <v>20</v>
      </c>
      <c r="I6" s="12">
        <f>H6*100/D6</f>
        <v>3.6101083032490973</v>
      </c>
      <c r="J6" s="6">
        <v>230</v>
      </c>
      <c r="K6" s="15">
        <f>J6*100/(D6-F6-H6)</f>
        <v>44.145873320537426</v>
      </c>
      <c r="L6" s="6">
        <v>16</v>
      </c>
      <c r="M6" s="12">
        <f>L6*100/(D6-F6-H6)</f>
        <v>3.071017274472169</v>
      </c>
      <c r="N6" s="6">
        <v>15</v>
      </c>
      <c r="O6" s="12">
        <f>N6*100/(D6-F6-H6)</f>
        <v>2.8790786948176583</v>
      </c>
      <c r="P6" s="6">
        <v>21</v>
      </c>
      <c r="Q6" s="12">
        <f>P6*100/(D6-F6-H6)</f>
        <v>4.030710172744722</v>
      </c>
      <c r="R6" s="6">
        <v>57</v>
      </c>
      <c r="S6" s="12">
        <f>R6*100/(D6-F6-H6)</f>
        <v>10.940499040307103</v>
      </c>
      <c r="T6" s="6">
        <v>182</v>
      </c>
      <c r="U6" s="12">
        <f>T6*100/(D6-F6-H6)</f>
        <v>34.93282149712092</v>
      </c>
    </row>
    <row r="7" spans="1:21" s="7" customFormat="1" ht="18.75" thickBot="1">
      <c r="A7" s="6">
        <v>2</v>
      </c>
      <c r="B7" s="6" t="s">
        <v>13</v>
      </c>
      <c r="C7" s="6">
        <v>643</v>
      </c>
      <c r="D7" s="6">
        <v>592</v>
      </c>
      <c r="E7" s="12">
        <f aca="true" t="shared" si="0" ref="E7:E41">D7*100/C7</f>
        <v>92.06842923794713</v>
      </c>
      <c r="F7" s="6">
        <v>18</v>
      </c>
      <c r="G7" s="12">
        <f aca="true" t="shared" si="1" ref="G7:G41">F7*100/D7</f>
        <v>3.0405405405405403</v>
      </c>
      <c r="H7" s="6">
        <v>10</v>
      </c>
      <c r="I7" s="12">
        <f aca="true" t="shared" si="2" ref="I7:I41">H7*100/D7</f>
        <v>1.6891891891891893</v>
      </c>
      <c r="J7" s="6">
        <v>175</v>
      </c>
      <c r="K7" s="15">
        <f aca="true" t="shared" si="3" ref="K7:K41">J7*100/(D7-F7-H7)</f>
        <v>31.02836879432624</v>
      </c>
      <c r="L7" s="6">
        <v>17</v>
      </c>
      <c r="M7" s="12">
        <f aca="true" t="shared" si="4" ref="M7:M41">L7*100/(D7-F7-H7)</f>
        <v>3.0141843971631204</v>
      </c>
      <c r="N7" s="6">
        <v>14</v>
      </c>
      <c r="O7" s="12">
        <f aca="true" t="shared" si="5" ref="O7:O41">N7*100/(D7-F7-H7)</f>
        <v>2.482269503546099</v>
      </c>
      <c r="P7" s="6">
        <v>44</v>
      </c>
      <c r="Q7" s="12">
        <f aca="true" t="shared" si="6" ref="Q7:Q41">P7*100/(D7-F7-H7)</f>
        <v>7.801418439716312</v>
      </c>
      <c r="R7" s="6">
        <v>78</v>
      </c>
      <c r="S7" s="12">
        <f aca="true" t="shared" si="7" ref="S7:S41">R7*100/(D7-F7-H7)</f>
        <v>13.829787234042554</v>
      </c>
      <c r="T7" s="6">
        <v>236</v>
      </c>
      <c r="U7" s="12">
        <f aca="true" t="shared" si="8" ref="U7:U41">T7*100/(D7-F7-H7)</f>
        <v>41.843971631205676</v>
      </c>
    </row>
    <row r="8" spans="1:21" s="7" customFormat="1" ht="18.75" thickBot="1">
      <c r="A8" s="6">
        <v>3</v>
      </c>
      <c r="B8" s="6" t="s">
        <v>13</v>
      </c>
      <c r="C8" s="6">
        <v>531</v>
      </c>
      <c r="D8" s="6">
        <v>482</v>
      </c>
      <c r="E8" s="12">
        <f t="shared" si="0"/>
        <v>90.77212806026365</v>
      </c>
      <c r="F8" s="6">
        <v>20</v>
      </c>
      <c r="G8" s="12">
        <f t="shared" si="1"/>
        <v>4.149377593360996</v>
      </c>
      <c r="H8" s="6">
        <v>11</v>
      </c>
      <c r="I8" s="12">
        <f t="shared" si="2"/>
        <v>2.2821576763485476</v>
      </c>
      <c r="J8" s="6">
        <v>111</v>
      </c>
      <c r="K8" s="15">
        <f t="shared" si="3"/>
        <v>24.6119733924612</v>
      </c>
      <c r="L8" s="6">
        <v>18</v>
      </c>
      <c r="M8" s="12">
        <f t="shared" si="4"/>
        <v>3.991130820399113</v>
      </c>
      <c r="N8" s="6">
        <v>19</v>
      </c>
      <c r="O8" s="12">
        <f t="shared" si="5"/>
        <v>4.212860310421286</v>
      </c>
      <c r="P8" s="6">
        <v>45</v>
      </c>
      <c r="Q8" s="12">
        <f t="shared" si="6"/>
        <v>9.977827050997783</v>
      </c>
      <c r="R8" s="6">
        <v>50</v>
      </c>
      <c r="S8" s="12">
        <f t="shared" si="7"/>
        <v>11.086474501108647</v>
      </c>
      <c r="T8" s="6">
        <v>208</v>
      </c>
      <c r="U8" s="12">
        <f t="shared" si="8"/>
        <v>46.11973392461197</v>
      </c>
    </row>
    <row r="9" spans="1:21" s="7" customFormat="1" ht="18.75" thickBot="1">
      <c r="A9" s="6">
        <v>4</v>
      </c>
      <c r="B9" s="6" t="s">
        <v>13</v>
      </c>
      <c r="C9" s="6">
        <v>549</v>
      </c>
      <c r="D9" s="6">
        <v>498</v>
      </c>
      <c r="E9" s="12">
        <f t="shared" si="0"/>
        <v>90.7103825136612</v>
      </c>
      <c r="F9" s="6">
        <v>14</v>
      </c>
      <c r="G9" s="12">
        <f t="shared" si="1"/>
        <v>2.8112449799196786</v>
      </c>
      <c r="H9" s="6">
        <v>7</v>
      </c>
      <c r="I9" s="12">
        <f t="shared" si="2"/>
        <v>1.4056224899598393</v>
      </c>
      <c r="J9" s="6">
        <v>167</v>
      </c>
      <c r="K9" s="15">
        <f t="shared" si="3"/>
        <v>35.0104821802935</v>
      </c>
      <c r="L9" s="6">
        <v>16</v>
      </c>
      <c r="M9" s="12">
        <f t="shared" si="4"/>
        <v>3.3542976939203353</v>
      </c>
      <c r="N9" s="6">
        <v>10</v>
      </c>
      <c r="O9" s="12">
        <f t="shared" si="5"/>
        <v>2.0964360587002098</v>
      </c>
      <c r="P9" s="6">
        <v>45</v>
      </c>
      <c r="Q9" s="12">
        <f t="shared" si="6"/>
        <v>9.433962264150944</v>
      </c>
      <c r="R9" s="6">
        <v>36</v>
      </c>
      <c r="S9" s="12">
        <f t="shared" si="7"/>
        <v>7.547169811320755</v>
      </c>
      <c r="T9" s="6">
        <v>203</v>
      </c>
      <c r="U9" s="12">
        <f t="shared" si="8"/>
        <v>42.55765199161426</v>
      </c>
    </row>
    <row r="10" spans="1:21" s="7" customFormat="1" ht="18.75" thickBot="1">
      <c r="A10" s="6">
        <v>5</v>
      </c>
      <c r="B10" s="6" t="s">
        <v>13</v>
      </c>
      <c r="C10" s="6">
        <v>679</v>
      </c>
      <c r="D10" s="6">
        <v>627</v>
      </c>
      <c r="E10" s="12">
        <f t="shared" si="0"/>
        <v>92.34167893961708</v>
      </c>
      <c r="F10" s="6">
        <v>38</v>
      </c>
      <c r="G10" s="12">
        <f t="shared" si="1"/>
        <v>6.0606060606060606</v>
      </c>
      <c r="H10" s="6">
        <v>11</v>
      </c>
      <c r="I10" s="12">
        <f t="shared" si="2"/>
        <v>1.7543859649122806</v>
      </c>
      <c r="J10" s="6">
        <v>269</v>
      </c>
      <c r="K10" s="15">
        <f t="shared" si="3"/>
        <v>46.53979238754325</v>
      </c>
      <c r="L10" s="6">
        <v>26</v>
      </c>
      <c r="M10" s="12">
        <f t="shared" si="4"/>
        <v>4.498269896193771</v>
      </c>
      <c r="N10" s="6">
        <v>18</v>
      </c>
      <c r="O10" s="12">
        <f t="shared" si="5"/>
        <v>3.114186851211073</v>
      </c>
      <c r="P10" s="6">
        <v>19</v>
      </c>
      <c r="Q10" s="12">
        <f t="shared" si="6"/>
        <v>3.28719723183391</v>
      </c>
      <c r="R10" s="6">
        <v>53</v>
      </c>
      <c r="S10" s="12">
        <f t="shared" si="7"/>
        <v>9.16955017301038</v>
      </c>
      <c r="T10" s="6">
        <v>193</v>
      </c>
      <c r="U10" s="12">
        <f t="shared" si="8"/>
        <v>33.391003460207614</v>
      </c>
    </row>
    <row r="11" spans="1:21" s="7" customFormat="1" ht="18.75" thickBot="1">
      <c r="A11" s="6">
        <v>6</v>
      </c>
      <c r="B11" s="6" t="s">
        <v>13</v>
      </c>
      <c r="C11" s="6">
        <v>35</v>
      </c>
      <c r="D11" s="6">
        <v>90</v>
      </c>
      <c r="E11" s="12">
        <f t="shared" si="0"/>
        <v>257.14285714285717</v>
      </c>
      <c r="F11" s="6">
        <v>1</v>
      </c>
      <c r="G11" s="12">
        <f t="shared" si="1"/>
        <v>1.1111111111111112</v>
      </c>
      <c r="H11" s="6">
        <v>2</v>
      </c>
      <c r="I11" s="12">
        <f t="shared" si="2"/>
        <v>2.2222222222222223</v>
      </c>
      <c r="J11" s="6">
        <v>44</v>
      </c>
      <c r="K11" s="15">
        <f t="shared" si="3"/>
        <v>50.57471264367816</v>
      </c>
      <c r="L11" s="6">
        <v>0</v>
      </c>
      <c r="M11" s="12">
        <f t="shared" si="4"/>
        <v>0</v>
      </c>
      <c r="N11" s="6">
        <v>1</v>
      </c>
      <c r="O11" s="12">
        <f t="shared" si="5"/>
        <v>1.1494252873563218</v>
      </c>
      <c r="P11" s="6">
        <v>2</v>
      </c>
      <c r="Q11" s="12">
        <f t="shared" si="6"/>
        <v>2.2988505747126435</v>
      </c>
      <c r="R11" s="6">
        <v>13</v>
      </c>
      <c r="S11" s="12">
        <f t="shared" si="7"/>
        <v>14.942528735632184</v>
      </c>
      <c r="T11" s="6">
        <v>27</v>
      </c>
      <c r="U11" s="12">
        <f t="shared" si="8"/>
        <v>31.03448275862069</v>
      </c>
    </row>
    <row r="12" spans="1:21" s="7" customFormat="1" ht="18.75" thickBot="1">
      <c r="A12" s="6">
        <v>7</v>
      </c>
      <c r="B12" s="6" t="s">
        <v>14</v>
      </c>
      <c r="C12" s="6">
        <v>549</v>
      </c>
      <c r="D12" s="6">
        <v>504</v>
      </c>
      <c r="E12" s="12">
        <f t="shared" si="0"/>
        <v>91.80327868852459</v>
      </c>
      <c r="F12" s="6">
        <v>18</v>
      </c>
      <c r="G12" s="12">
        <f t="shared" si="1"/>
        <v>3.5714285714285716</v>
      </c>
      <c r="H12" s="6">
        <v>4</v>
      </c>
      <c r="I12" s="12">
        <f t="shared" si="2"/>
        <v>0.7936507936507936</v>
      </c>
      <c r="J12" s="6">
        <v>314</v>
      </c>
      <c r="K12" s="15">
        <f t="shared" si="3"/>
        <v>65.14522821576763</v>
      </c>
      <c r="L12" s="6">
        <v>14</v>
      </c>
      <c r="M12" s="12">
        <f t="shared" si="4"/>
        <v>2.904564315352697</v>
      </c>
      <c r="N12" s="6">
        <v>3</v>
      </c>
      <c r="O12" s="12">
        <f t="shared" si="5"/>
        <v>0.6224066390041494</v>
      </c>
      <c r="P12" s="6">
        <v>16</v>
      </c>
      <c r="Q12" s="12">
        <f t="shared" si="6"/>
        <v>3.319502074688797</v>
      </c>
      <c r="R12" s="6">
        <v>26</v>
      </c>
      <c r="S12" s="12">
        <f t="shared" si="7"/>
        <v>5.394190871369295</v>
      </c>
      <c r="T12" s="6">
        <v>109</v>
      </c>
      <c r="U12" s="12">
        <f t="shared" si="8"/>
        <v>22.61410788381743</v>
      </c>
    </row>
    <row r="13" spans="1:21" s="7" customFormat="1" ht="18.75" thickBot="1">
      <c r="A13" s="6">
        <v>8</v>
      </c>
      <c r="B13" s="6" t="s">
        <v>14</v>
      </c>
      <c r="C13" s="6">
        <v>574</v>
      </c>
      <c r="D13" s="6">
        <v>529</v>
      </c>
      <c r="E13" s="12">
        <f t="shared" si="0"/>
        <v>92.1602787456446</v>
      </c>
      <c r="F13" s="6">
        <v>21</v>
      </c>
      <c r="G13" s="12">
        <f t="shared" si="1"/>
        <v>3.9697542533081287</v>
      </c>
      <c r="H13" s="6">
        <v>12</v>
      </c>
      <c r="I13" s="12">
        <f t="shared" si="2"/>
        <v>2.268431001890359</v>
      </c>
      <c r="J13" s="6">
        <v>311</v>
      </c>
      <c r="K13" s="15">
        <f t="shared" si="3"/>
        <v>62.70161290322581</v>
      </c>
      <c r="L13" s="6">
        <v>6</v>
      </c>
      <c r="M13" s="12">
        <f t="shared" si="4"/>
        <v>1.2096774193548387</v>
      </c>
      <c r="N13" s="6">
        <v>7</v>
      </c>
      <c r="O13" s="12">
        <f t="shared" si="5"/>
        <v>1.4112903225806452</v>
      </c>
      <c r="P13" s="6">
        <v>15</v>
      </c>
      <c r="Q13" s="12">
        <f t="shared" si="6"/>
        <v>3.024193548387097</v>
      </c>
      <c r="R13" s="6">
        <v>29</v>
      </c>
      <c r="S13" s="12">
        <f t="shared" si="7"/>
        <v>5.846774193548387</v>
      </c>
      <c r="T13" s="6">
        <v>128</v>
      </c>
      <c r="U13" s="12">
        <f t="shared" si="8"/>
        <v>25.806451612903224</v>
      </c>
    </row>
    <row r="14" spans="1:21" s="7" customFormat="1" ht="18.75" thickBot="1">
      <c r="A14" s="6">
        <v>9</v>
      </c>
      <c r="B14" s="6" t="s">
        <v>15</v>
      </c>
      <c r="C14" s="6">
        <v>433</v>
      </c>
      <c r="D14" s="6">
        <v>400</v>
      </c>
      <c r="E14" s="12">
        <f t="shared" si="0"/>
        <v>92.37875288683603</v>
      </c>
      <c r="F14" s="6">
        <v>13</v>
      </c>
      <c r="G14" s="12">
        <f t="shared" si="1"/>
        <v>3.25</v>
      </c>
      <c r="H14" s="6">
        <v>4</v>
      </c>
      <c r="I14" s="12">
        <f t="shared" si="2"/>
        <v>1</v>
      </c>
      <c r="J14" s="6">
        <v>274</v>
      </c>
      <c r="K14" s="15">
        <f t="shared" si="3"/>
        <v>71.54046997389034</v>
      </c>
      <c r="L14" s="6">
        <v>4</v>
      </c>
      <c r="M14" s="12">
        <f t="shared" si="4"/>
        <v>1.0443864229765014</v>
      </c>
      <c r="N14" s="6">
        <v>1</v>
      </c>
      <c r="O14" s="12">
        <f t="shared" si="5"/>
        <v>0.26109660574412535</v>
      </c>
      <c r="P14" s="6">
        <v>7</v>
      </c>
      <c r="Q14" s="12">
        <f t="shared" si="6"/>
        <v>1.8276762402088773</v>
      </c>
      <c r="R14" s="6">
        <v>13</v>
      </c>
      <c r="S14" s="12">
        <f t="shared" si="7"/>
        <v>3.3942558746736293</v>
      </c>
      <c r="T14" s="6">
        <v>84</v>
      </c>
      <c r="U14" s="12">
        <f t="shared" si="8"/>
        <v>21.93211488250653</v>
      </c>
    </row>
    <row r="15" spans="1:21" s="7" customFormat="1" ht="18.75" thickBot="1">
      <c r="A15" s="6">
        <v>10</v>
      </c>
      <c r="B15" s="6" t="s">
        <v>15</v>
      </c>
      <c r="C15" s="6">
        <v>600</v>
      </c>
      <c r="D15" s="6">
        <v>571</v>
      </c>
      <c r="E15" s="12">
        <f t="shared" si="0"/>
        <v>95.16666666666667</v>
      </c>
      <c r="F15" s="6">
        <v>11</v>
      </c>
      <c r="G15" s="12">
        <f t="shared" si="1"/>
        <v>1.926444833625219</v>
      </c>
      <c r="H15" s="6">
        <v>7</v>
      </c>
      <c r="I15" s="12">
        <f t="shared" si="2"/>
        <v>1.2259194395796849</v>
      </c>
      <c r="J15" s="6">
        <v>411</v>
      </c>
      <c r="K15" s="15">
        <f t="shared" si="3"/>
        <v>74.32188065099457</v>
      </c>
      <c r="L15" s="6">
        <v>8</v>
      </c>
      <c r="M15" s="12">
        <f t="shared" si="4"/>
        <v>1.4466546112115732</v>
      </c>
      <c r="N15" s="6">
        <v>5</v>
      </c>
      <c r="O15" s="12">
        <f t="shared" si="5"/>
        <v>0.9041591320072333</v>
      </c>
      <c r="P15" s="6">
        <v>6</v>
      </c>
      <c r="Q15" s="12">
        <f t="shared" si="6"/>
        <v>1.0849909584086799</v>
      </c>
      <c r="R15" s="6">
        <v>28</v>
      </c>
      <c r="S15" s="12">
        <f t="shared" si="7"/>
        <v>5.063291139240507</v>
      </c>
      <c r="T15" s="6">
        <v>95</v>
      </c>
      <c r="U15" s="12">
        <f t="shared" si="8"/>
        <v>17.179023508137433</v>
      </c>
    </row>
    <row r="16" spans="1:21" s="7" customFormat="1" ht="18.75" thickBot="1">
      <c r="A16" s="6">
        <v>11</v>
      </c>
      <c r="B16" s="6" t="s">
        <v>16</v>
      </c>
      <c r="C16" s="6">
        <v>359</v>
      </c>
      <c r="D16" s="6">
        <v>329</v>
      </c>
      <c r="E16" s="12">
        <f t="shared" si="0"/>
        <v>91.64345403899722</v>
      </c>
      <c r="F16" s="6">
        <v>12</v>
      </c>
      <c r="G16" s="12">
        <f t="shared" si="1"/>
        <v>3.6474164133738602</v>
      </c>
      <c r="H16" s="6">
        <v>8</v>
      </c>
      <c r="I16" s="12">
        <f t="shared" si="2"/>
        <v>2.43161094224924</v>
      </c>
      <c r="J16" s="6">
        <v>175</v>
      </c>
      <c r="K16" s="15">
        <f t="shared" si="3"/>
        <v>56.63430420711974</v>
      </c>
      <c r="L16" s="6">
        <v>7</v>
      </c>
      <c r="M16" s="12">
        <f t="shared" si="4"/>
        <v>2.26537216828479</v>
      </c>
      <c r="N16" s="6">
        <v>6</v>
      </c>
      <c r="O16" s="12">
        <f t="shared" si="5"/>
        <v>1.941747572815534</v>
      </c>
      <c r="P16" s="6">
        <v>15</v>
      </c>
      <c r="Q16" s="12">
        <f t="shared" si="6"/>
        <v>4.854368932038835</v>
      </c>
      <c r="R16" s="6">
        <v>21</v>
      </c>
      <c r="S16" s="12">
        <f t="shared" si="7"/>
        <v>6.796116504854369</v>
      </c>
      <c r="T16" s="6">
        <v>85</v>
      </c>
      <c r="U16" s="12">
        <f t="shared" si="8"/>
        <v>27.508090614886733</v>
      </c>
    </row>
    <row r="17" spans="1:21" s="7" customFormat="1" ht="18.75" thickBot="1">
      <c r="A17" s="6">
        <v>12</v>
      </c>
      <c r="B17" s="6" t="s">
        <v>17</v>
      </c>
      <c r="C17" s="6">
        <v>428</v>
      </c>
      <c r="D17" s="6">
        <v>411</v>
      </c>
      <c r="E17" s="12">
        <f t="shared" si="0"/>
        <v>96.02803738317758</v>
      </c>
      <c r="F17" s="6">
        <v>12</v>
      </c>
      <c r="G17" s="12">
        <f t="shared" si="1"/>
        <v>2.9197080291970803</v>
      </c>
      <c r="H17" s="6">
        <v>2</v>
      </c>
      <c r="I17" s="12">
        <f t="shared" si="2"/>
        <v>0.48661800486618007</v>
      </c>
      <c r="J17" s="6">
        <v>230</v>
      </c>
      <c r="K17" s="15">
        <f t="shared" si="3"/>
        <v>57.9345088161209</v>
      </c>
      <c r="L17" s="6">
        <v>9</v>
      </c>
      <c r="M17" s="12">
        <f t="shared" si="4"/>
        <v>2.2670025188916876</v>
      </c>
      <c r="N17" s="6">
        <v>11</v>
      </c>
      <c r="O17" s="12">
        <f t="shared" si="5"/>
        <v>2.770780856423174</v>
      </c>
      <c r="P17" s="6">
        <v>16</v>
      </c>
      <c r="Q17" s="12">
        <f t="shared" si="6"/>
        <v>4.030226700251889</v>
      </c>
      <c r="R17" s="6">
        <v>52</v>
      </c>
      <c r="S17" s="12">
        <f t="shared" si="7"/>
        <v>13.09823677581864</v>
      </c>
      <c r="T17" s="6">
        <v>79</v>
      </c>
      <c r="U17" s="12">
        <f t="shared" si="8"/>
        <v>19.8992443324937</v>
      </c>
    </row>
    <row r="18" spans="1:21" s="7" customFormat="1" ht="18.75" thickBot="1">
      <c r="A18" s="6">
        <v>13</v>
      </c>
      <c r="B18" s="6" t="s">
        <v>18</v>
      </c>
      <c r="C18" s="6">
        <v>351</v>
      </c>
      <c r="D18" s="6">
        <v>333</v>
      </c>
      <c r="E18" s="12">
        <f t="shared" si="0"/>
        <v>94.87179487179488</v>
      </c>
      <c r="F18" s="6">
        <v>12</v>
      </c>
      <c r="G18" s="12">
        <f t="shared" si="1"/>
        <v>3.6036036036036037</v>
      </c>
      <c r="H18" s="6">
        <v>2</v>
      </c>
      <c r="I18" s="12">
        <f t="shared" si="2"/>
        <v>0.6006006006006006</v>
      </c>
      <c r="J18" s="6">
        <v>176</v>
      </c>
      <c r="K18" s="15">
        <f t="shared" si="3"/>
        <v>55.172413793103445</v>
      </c>
      <c r="L18" s="6">
        <v>3</v>
      </c>
      <c r="M18" s="12">
        <f t="shared" si="4"/>
        <v>0.9404388714733543</v>
      </c>
      <c r="N18" s="6">
        <v>3</v>
      </c>
      <c r="O18" s="12">
        <f t="shared" si="5"/>
        <v>0.9404388714733543</v>
      </c>
      <c r="P18" s="6">
        <v>10</v>
      </c>
      <c r="Q18" s="12">
        <f t="shared" si="6"/>
        <v>3.134796238244514</v>
      </c>
      <c r="R18" s="6">
        <v>34</v>
      </c>
      <c r="S18" s="12">
        <f t="shared" si="7"/>
        <v>10.658307210031348</v>
      </c>
      <c r="T18" s="6">
        <v>93</v>
      </c>
      <c r="U18" s="12">
        <f t="shared" si="8"/>
        <v>29.153605015673982</v>
      </c>
    </row>
    <row r="19" spans="1:21" s="7" customFormat="1" ht="18.75" thickBot="1">
      <c r="A19" s="6">
        <v>14</v>
      </c>
      <c r="B19" s="6" t="s">
        <v>19</v>
      </c>
      <c r="C19" s="6">
        <v>646</v>
      </c>
      <c r="D19" s="6">
        <v>605</v>
      </c>
      <c r="E19" s="12">
        <f t="shared" si="0"/>
        <v>93.6532507739938</v>
      </c>
      <c r="F19" s="6">
        <v>13</v>
      </c>
      <c r="G19" s="12">
        <f t="shared" si="1"/>
        <v>2.1487603305785123</v>
      </c>
      <c r="H19" s="6">
        <v>7</v>
      </c>
      <c r="I19" s="12">
        <f t="shared" si="2"/>
        <v>1.1570247933884297</v>
      </c>
      <c r="J19" s="6">
        <v>359</v>
      </c>
      <c r="K19" s="15">
        <f t="shared" si="3"/>
        <v>61.36752136752137</v>
      </c>
      <c r="L19" s="6">
        <v>7</v>
      </c>
      <c r="M19" s="12">
        <f t="shared" si="4"/>
        <v>1.1965811965811965</v>
      </c>
      <c r="N19" s="6">
        <v>15</v>
      </c>
      <c r="O19" s="12">
        <f t="shared" si="5"/>
        <v>2.5641025641025643</v>
      </c>
      <c r="P19" s="6">
        <v>53</v>
      </c>
      <c r="Q19" s="12">
        <f t="shared" si="6"/>
        <v>9.05982905982906</v>
      </c>
      <c r="R19" s="6">
        <v>33</v>
      </c>
      <c r="S19" s="12">
        <f t="shared" si="7"/>
        <v>5.641025641025641</v>
      </c>
      <c r="T19" s="6">
        <v>118</v>
      </c>
      <c r="U19" s="12">
        <f t="shared" si="8"/>
        <v>20.17094017094017</v>
      </c>
    </row>
    <row r="20" spans="1:21" s="7" customFormat="1" ht="18.75" thickBot="1">
      <c r="A20" s="6">
        <v>15</v>
      </c>
      <c r="B20" s="6" t="s">
        <v>20</v>
      </c>
      <c r="C20" s="6">
        <v>437</v>
      </c>
      <c r="D20" s="6">
        <v>412</v>
      </c>
      <c r="E20" s="12">
        <f t="shared" si="0"/>
        <v>94.27917620137299</v>
      </c>
      <c r="F20" s="6">
        <v>6</v>
      </c>
      <c r="G20" s="12">
        <f t="shared" si="1"/>
        <v>1.4563106796116505</v>
      </c>
      <c r="H20" s="6">
        <v>3</v>
      </c>
      <c r="I20" s="12">
        <f t="shared" si="2"/>
        <v>0.7281553398058253</v>
      </c>
      <c r="J20" s="6">
        <v>293</v>
      </c>
      <c r="K20" s="15">
        <f t="shared" si="3"/>
        <v>72.70471464019852</v>
      </c>
      <c r="L20" s="6">
        <v>9</v>
      </c>
      <c r="M20" s="12">
        <f t="shared" si="4"/>
        <v>2.2332506203473947</v>
      </c>
      <c r="N20" s="6">
        <v>5</v>
      </c>
      <c r="O20" s="12">
        <f t="shared" si="5"/>
        <v>1.2406947890818858</v>
      </c>
      <c r="P20" s="6">
        <v>8</v>
      </c>
      <c r="Q20" s="12">
        <f t="shared" si="6"/>
        <v>1.9851116625310175</v>
      </c>
      <c r="R20" s="6">
        <v>19</v>
      </c>
      <c r="S20" s="12">
        <f t="shared" si="7"/>
        <v>4.714640198511166</v>
      </c>
      <c r="T20" s="6">
        <v>69</v>
      </c>
      <c r="U20" s="12">
        <f t="shared" si="8"/>
        <v>17.121588089330025</v>
      </c>
    </row>
    <row r="21" spans="1:21" s="7" customFormat="1" ht="18.75" thickBot="1">
      <c r="A21" s="6">
        <v>16</v>
      </c>
      <c r="B21" s="6" t="s">
        <v>21</v>
      </c>
      <c r="C21" s="6">
        <v>591</v>
      </c>
      <c r="D21" s="6">
        <v>568</v>
      </c>
      <c r="E21" s="12">
        <f t="shared" si="0"/>
        <v>96.1082910321489</v>
      </c>
      <c r="F21" s="6">
        <v>22</v>
      </c>
      <c r="G21" s="12">
        <f t="shared" si="1"/>
        <v>3.8732394366197185</v>
      </c>
      <c r="H21" s="6">
        <v>5</v>
      </c>
      <c r="I21" s="12">
        <f t="shared" si="2"/>
        <v>0.8802816901408451</v>
      </c>
      <c r="J21" s="6">
        <v>359</v>
      </c>
      <c r="K21" s="15">
        <f t="shared" si="3"/>
        <v>66.35859519408503</v>
      </c>
      <c r="L21" s="6">
        <v>3</v>
      </c>
      <c r="M21" s="12">
        <f t="shared" si="4"/>
        <v>0.5545286506469501</v>
      </c>
      <c r="N21" s="6">
        <v>9</v>
      </c>
      <c r="O21" s="12">
        <f t="shared" si="5"/>
        <v>1.6635859519408502</v>
      </c>
      <c r="P21" s="6">
        <v>6</v>
      </c>
      <c r="Q21" s="12">
        <f t="shared" si="6"/>
        <v>1.1090573012939002</v>
      </c>
      <c r="R21" s="6">
        <v>44</v>
      </c>
      <c r="S21" s="12">
        <f t="shared" si="7"/>
        <v>8.133086876155268</v>
      </c>
      <c r="T21" s="6">
        <v>120</v>
      </c>
      <c r="U21" s="12">
        <f t="shared" si="8"/>
        <v>22.181146025878004</v>
      </c>
    </row>
    <row r="22" spans="1:21" s="7" customFormat="1" ht="18.75" thickBot="1">
      <c r="A22" s="6">
        <v>17</v>
      </c>
      <c r="B22" s="6" t="s">
        <v>22</v>
      </c>
      <c r="C22" s="6">
        <v>687</v>
      </c>
      <c r="D22" s="6">
        <v>657</v>
      </c>
      <c r="E22" s="12">
        <f t="shared" si="0"/>
        <v>95.63318777292577</v>
      </c>
      <c r="F22" s="6">
        <v>17</v>
      </c>
      <c r="G22" s="12">
        <f t="shared" si="1"/>
        <v>2.5875190258751903</v>
      </c>
      <c r="H22" s="6">
        <v>9</v>
      </c>
      <c r="I22" s="12">
        <f t="shared" si="2"/>
        <v>1.36986301369863</v>
      </c>
      <c r="J22" s="6">
        <v>416</v>
      </c>
      <c r="K22" s="15">
        <f t="shared" si="3"/>
        <v>65.9270998415214</v>
      </c>
      <c r="L22" s="6">
        <v>10</v>
      </c>
      <c r="M22" s="12">
        <f t="shared" si="4"/>
        <v>1.5847860538827259</v>
      </c>
      <c r="N22" s="6">
        <v>9</v>
      </c>
      <c r="O22" s="12">
        <f t="shared" si="5"/>
        <v>1.4263074484944533</v>
      </c>
      <c r="P22" s="6">
        <v>11</v>
      </c>
      <c r="Q22" s="12">
        <f t="shared" si="6"/>
        <v>1.7432646592709984</v>
      </c>
      <c r="R22" s="6">
        <v>64</v>
      </c>
      <c r="S22" s="12">
        <f t="shared" si="7"/>
        <v>10.142630744849445</v>
      </c>
      <c r="T22" s="6">
        <v>121</v>
      </c>
      <c r="U22" s="12">
        <f t="shared" si="8"/>
        <v>19.17591125198098</v>
      </c>
    </row>
    <row r="23" spans="1:21" s="7" customFormat="1" ht="18.75" thickBot="1">
      <c r="A23" s="6">
        <v>18</v>
      </c>
      <c r="B23" s="6" t="s">
        <v>22</v>
      </c>
      <c r="C23" s="6">
        <v>574</v>
      </c>
      <c r="D23" s="6">
        <v>534</v>
      </c>
      <c r="E23" s="12">
        <f t="shared" si="0"/>
        <v>93.03135888501743</v>
      </c>
      <c r="F23" s="6">
        <v>16</v>
      </c>
      <c r="G23" s="12">
        <f t="shared" si="1"/>
        <v>2.9962546816479403</v>
      </c>
      <c r="H23" s="6">
        <v>9</v>
      </c>
      <c r="I23" s="12">
        <f t="shared" si="2"/>
        <v>1.6853932584269662</v>
      </c>
      <c r="J23" s="6">
        <v>332</v>
      </c>
      <c r="K23" s="15">
        <f t="shared" si="3"/>
        <v>65.22593320235757</v>
      </c>
      <c r="L23" s="6">
        <v>6</v>
      </c>
      <c r="M23" s="12">
        <f t="shared" si="4"/>
        <v>1.1787819253438114</v>
      </c>
      <c r="N23" s="6">
        <v>9</v>
      </c>
      <c r="O23" s="12">
        <f t="shared" si="5"/>
        <v>1.768172888015717</v>
      </c>
      <c r="P23" s="6">
        <v>8</v>
      </c>
      <c r="Q23" s="12">
        <f t="shared" si="6"/>
        <v>1.5717092337917484</v>
      </c>
      <c r="R23" s="6">
        <v>43</v>
      </c>
      <c r="S23" s="12">
        <f t="shared" si="7"/>
        <v>8.447937131630649</v>
      </c>
      <c r="T23" s="6">
        <v>111</v>
      </c>
      <c r="U23" s="12">
        <f t="shared" si="8"/>
        <v>21.807465618860512</v>
      </c>
    </row>
    <row r="24" spans="1:21" s="7" customFormat="1" ht="18.75" thickBot="1">
      <c r="A24" s="6">
        <v>19</v>
      </c>
      <c r="B24" s="6" t="s">
        <v>22</v>
      </c>
      <c r="C24" s="6">
        <v>584</v>
      </c>
      <c r="D24" s="6">
        <v>568</v>
      </c>
      <c r="E24" s="12">
        <f t="shared" si="0"/>
        <v>97.26027397260275</v>
      </c>
      <c r="F24" s="6">
        <v>18</v>
      </c>
      <c r="G24" s="12">
        <f t="shared" si="1"/>
        <v>3.1690140845070425</v>
      </c>
      <c r="H24" s="6">
        <v>3</v>
      </c>
      <c r="I24" s="12">
        <f t="shared" si="2"/>
        <v>0.528169014084507</v>
      </c>
      <c r="J24" s="6">
        <v>321</v>
      </c>
      <c r="K24" s="15">
        <f t="shared" si="3"/>
        <v>58.6837294332724</v>
      </c>
      <c r="L24" s="6">
        <v>12</v>
      </c>
      <c r="M24" s="12">
        <f t="shared" si="4"/>
        <v>2.1937842778793417</v>
      </c>
      <c r="N24" s="6">
        <v>7</v>
      </c>
      <c r="O24" s="12">
        <f t="shared" si="5"/>
        <v>1.2797074954296161</v>
      </c>
      <c r="P24" s="6">
        <v>10</v>
      </c>
      <c r="Q24" s="12">
        <f t="shared" si="6"/>
        <v>1.8281535648994516</v>
      </c>
      <c r="R24" s="6">
        <v>62</v>
      </c>
      <c r="S24" s="12">
        <f t="shared" si="7"/>
        <v>11.3345521023766</v>
      </c>
      <c r="T24" s="6">
        <v>135</v>
      </c>
      <c r="U24" s="12">
        <f t="shared" si="8"/>
        <v>24.680073126142595</v>
      </c>
    </row>
    <row r="25" spans="1:21" s="7" customFormat="1" ht="18.75" thickBot="1">
      <c r="A25" s="6">
        <v>20</v>
      </c>
      <c r="B25" s="6" t="s">
        <v>22</v>
      </c>
      <c r="C25" s="6">
        <v>482</v>
      </c>
      <c r="D25" s="6">
        <v>459</v>
      </c>
      <c r="E25" s="12">
        <f t="shared" si="0"/>
        <v>95.22821576763485</v>
      </c>
      <c r="F25" s="6">
        <v>14</v>
      </c>
      <c r="G25" s="12">
        <f t="shared" si="1"/>
        <v>3.0501089324618738</v>
      </c>
      <c r="H25" s="6">
        <v>6</v>
      </c>
      <c r="I25" s="12">
        <f t="shared" si="2"/>
        <v>1.3071895424836601</v>
      </c>
      <c r="J25" s="6">
        <v>228</v>
      </c>
      <c r="K25" s="15">
        <f t="shared" si="3"/>
        <v>51.93621867881549</v>
      </c>
      <c r="L25" s="6">
        <v>16</v>
      </c>
      <c r="M25" s="12">
        <f t="shared" si="4"/>
        <v>3.644646924829157</v>
      </c>
      <c r="N25" s="6">
        <v>6</v>
      </c>
      <c r="O25" s="12">
        <f t="shared" si="5"/>
        <v>1.366742596810934</v>
      </c>
      <c r="P25" s="6">
        <v>10</v>
      </c>
      <c r="Q25" s="12">
        <f t="shared" si="6"/>
        <v>2.277904328018223</v>
      </c>
      <c r="R25" s="6">
        <v>42</v>
      </c>
      <c r="S25" s="12">
        <f t="shared" si="7"/>
        <v>9.567198177676538</v>
      </c>
      <c r="T25" s="6">
        <v>137</v>
      </c>
      <c r="U25" s="12">
        <f t="shared" si="8"/>
        <v>31.20728929384966</v>
      </c>
    </row>
    <row r="26" spans="1:21" s="7" customFormat="1" ht="18.75" thickBot="1">
      <c r="A26" s="6">
        <v>21</v>
      </c>
      <c r="B26" s="6" t="s">
        <v>22</v>
      </c>
      <c r="C26" s="6">
        <v>597</v>
      </c>
      <c r="D26" s="6">
        <v>568</v>
      </c>
      <c r="E26" s="12">
        <f t="shared" si="0"/>
        <v>95.14237855946399</v>
      </c>
      <c r="F26" s="6">
        <v>21</v>
      </c>
      <c r="G26" s="12">
        <f t="shared" si="1"/>
        <v>3.6971830985915495</v>
      </c>
      <c r="H26" s="6">
        <v>3</v>
      </c>
      <c r="I26" s="12">
        <f t="shared" si="2"/>
        <v>0.528169014084507</v>
      </c>
      <c r="J26" s="6">
        <v>349</v>
      </c>
      <c r="K26" s="15">
        <f t="shared" si="3"/>
        <v>64.15441176470588</v>
      </c>
      <c r="L26" s="6">
        <v>8</v>
      </c>
      <c r="M26" s="12">
        <f t="shared" si="4"/>
        <v>1.4705882352941178</v>
      </c>
      <c r="N26" s="6">
        <v>10</v>
      </c>
      <c r="O26" s="12">
        <f t="shared" si="5"/>
        <v>1.838235294117647</v>
      </c>
      <c r="P26" s="6">
        <v>14</v>
      </c>
      <c r="Q26" s="12">
        <f t="shared" si="6"/>
        <v>2.573529411764706</v>
      </c>
      <c r="R26" s="6">
        <v>53</v>
      </c>
      <c r="S26" s="12">
        <f t="shared" si="7"/>
        <v>9.742647058823529</v>
      </c>
      <c r="T26" s="6">
        <v>110</v>
      </c>
      <c r="U26" s="12">
        <f t="shared" si="8"/>
        <v>20.220588235294116</v>
      </c>
    </row>
    <row r="27" spans="1:21" s="7" customFormat="1" ht="18.75" thickBot="1">
      <c r="A27" s="6">
        <v>22</v>
      </c>
      <c r="B27" s="6" t="s">
        <v>22</v>
      </c>
      <c r="C27" s="6">
        <v>538</v>
      </c>
      <c r="D27" s="6">
        <v>513</v>
      </c>
      <c r="E27" s="12">
        <f t="shared" si="0"/>
        <v>95.35315985130111</v>
      </c>
      <c r="F27" s="6">
        <v>18</v>
      </c>
      <c r="G27" s="12">
        <f t="shared" si="1"/>
        <v>3.508771929824561</v>
      </c>
      <c r="H27" s="6">
        <v>6</v>
      </c>
      <c r="I27" s="12">
        <f t="shared" si="2"/>
        <v>1.1695906432748537</v>
      </c>
      <c r="J27" s="6">
        <v>356</v>
      </c>
      <c r="K27" s="15">
        <f t="shared" si="3"/>
        <v>72.80163599182004</v>
      </c>
      <c r="L27" s="6">
        <v>3</v>
      </c>
      <c r="M27" s="12">
        <f t="shared" si="4"/>
        <v>0.6134969325153374</v>
      </c>
      <c r="N27" s="6">
        <v>5</v>
      </c>
      <c r="O27" s="12">
        <f t="shared" si="5"/>
        <v>1.0224948875255624</v>
      </c>
      <c r="P27" s="6">
        <v>7</v>
      </c>
      <c r="Q27" s="12">
        <f t="shared" si="6"/>
        <v>1.4314928425357873</v>
      </c>
      <c r="R27" s="6">
        <v>31</v>
      </c>
      <c r="S27" s="12">
        <f t="shared" si="7"/>
        <v>6.339468302658487</v>
      </c>
      <c r="T27" s="6">
        <v>87</v>
      </c>
      <c r="U27" s="12">
        <f t="shared" si="8"/>
        <v>17.791411042944784</v>
      </c>
    </row>
    <row r="28" spans="1:21" s="7" customFormat="1" ht="18.75" thickBot="1">
      <c r="A28" s="6">
        <v>23</v>
      </c>
      <c r="B28" s="6" t="s">
        <v>23</v>
      </c>
      <c r="C28" s="6">
        <v>690</v>
      </c>
      <c r="D28" s="6">
        <v>634</v>
      </c>
      <c r="E28" s="12">
        <f t="shared" si="0"/>
        <v>91.8840579710145</v>
      </c>
      <c r="F28" s="6">
        <v>23</v>
      </c>
      <c r="G28" s="12">
        <f t="shared" si="1"/>
        <v>3.6277602523659307</v>
      </c>
      <c r="H28" s="6">
        <v>6</v>
      </c>
      <c r="I28" s="12">
        <f t="shared" si="2"/>
        <v>0.9463722397476341</v>
      </c>
      <c r="J28" s="6">
        <v>439</v>
      </c>
      <c r="K28" s="15">
        <f t="shared" si="3"/>
        <v>72.56198347107438</v>
      </c>
      <c r="L28" s="6">
        <v>1</v>
      </c>
      <c r="M28" s="12">
        <f t="shared" si="4"/>
        <v>0.1652892561983471</v>
      </c>
      <c r="N28" s="6">
        <v>20</v>
      </c>
      <c r="O28" s="12">
        <f t="shared" si="5"/>
        <v>3.3057851239669422</v>
      </c>
      <c r="P28" s="6">
        <v>11</v>
      </c>
      <c r="Q28" s="12">
        <f t="shared" si="6"/>
        <v>1.8181818181818181</v>
      </c>
      <c r="R28" s="6">
        <v>34</v>
      </c>
      <c r="S28" s="12">
        <f t="shared" si="7"/>
        <v>5.619834710743802</v>
      </c>
      <c r="T28" s="6">
        <v>100</v>
      </c>
      <c r="U28" s="12">
        <f t="shared" si="8"/>
        <v>16.52892561983471</v>
      </c>
    </row>
    <row r="29" spans="1:21" s="7" customFormat="1" ht="18.75" thickBot="1">
      <c r="A29" s="6">
        <v>24</v>
      </c>
      <c r="B29" s="6" t="s">
        <v>23</v>
      </c>
      <c r="C29" s="6">
        <v>704</v>
      </c>
      <c r="D29" s="6">
        <v>670</v>
      </c>
      <c r="E29" s="12">
        <f t="shared" si="0"/>
        <v>95.17045454545455</v>
      </c>
      <c r="F29" s="6">
        <v>15</v>
      </c>
      <c r="G29" s="12">
        <f t="shared" si="1"/>
        <v>2.2388059701492535</v>
      </c>
      <c r="H29" s="6">
        <v>4</v>
      </c>
      <c r="I29" s="12">
        <f t="shared" si="2"/>
        <v>0.5970149253731343</v>
      </c>
      <c r="J29" s="6">
        <v>455</v>
      </c>
      <c r="K29" s="15">
        <f t="shared" si="3"/>
        <v>69.89247311827957</v>
      </c>
      <c r="L29" s="6">
        <v>10</v>
      </c>
      <c r="M29" s="12">
        <f t="shared" si="4"/>
        <v>1.5360983102918586</v>
      </c>
      <c r="N29" s="6">
        <v>9</v>
      </c>
      <c r="O29" s="12">
        <f t="shared" si="5"/>
        <v>1.3824884792626728</v>
      </c>
      <c r="P29" s="6">
        <v>5</v>
      </c>
      <c r="Q29" s="12">
        <f t="shared" si="6"/>
        <v>0.7680491551459293</v>
      </c>
      <c r="R29" s="6">
        <v>33</v>
      </c>
      <c r="S29" s="12">
        <f t="shared" si="7"/>
        <v>5.0691244239631335</v>
      </c>
      <c r="T29" s="6">
        <v>139</v>
      </c>
      <c r="U29" s="12">
        <f t="shared" si="8"/>
        <v>21.351766513056834</v>
      </c>
    </row>
    <row r="30" spans="1:21" s="7" customFormat="1" ht="18.75" thickBot="1">
      <c r="A30" s="6">
        <v>25</v>
      </c>
      <c r="B30" s="6" t="s">
        <v>24</v>
      </c>
      <c r="C30" s="6">
        <v>579</v>
      </c>
      <c r="D30" s="6">
        <v>546</v>
      </c>
      <c r="E30" s="12">
        <f t="shared" si="0"/>
        <v>94.30051813471502</v>
      </c>
      <c r="F30" s="6">
        <v>26</v>
      </c>
      <c r="G30" s="12">
        <f t="shared" si="1"/>
        <v>4.761904761904762</v>
      </c>
      <c r="H30" s="6">
        <v>7</v>
      </c>
      <c r="I30" s="12">
        <f t="shared" si="2"/>
        <v>1.2820512820512822</v>
      </c>
      <c r="J30" s="6">
        <v>288</v>
      </c>
      <c r="K30" s="15">
        <f t="shared" si="3"/>
        <v>56.14035087719298</v>
      </c>
      <c r="L30" s="6">
        <v>8</v>
      </c>
      <c r="M30" s="12">
        <f t="shared" si="4"/>
        <v>1.5594541910331383</v>
      </c>
      <c r="N30" s="6">
        <v>13</v>
      </c>
      <c r="O30" s="12">
        <f t="shared" si="5"/>
        <v>2.53411306042885</v>
      </c>
      <c r="P30" s="6">
        <v>13</v>
      </c>
      <c r="Q30" s="12">
        <f t="shared" si="6"/>
        <v>2.53411306042885</v>
      </c>
      <c r="R30" s="6">
        <v>62</v>
      </c>
      <c r="S30" s="12">
        <f t="shared" si="7"/>
        <v>12.085769980506823</v>
      </c>
      <c r="T30" s="6">
        <v>129</v>
      </c>
      <c r="U30" s="12">
        <f t="shared" si="8"/>
        <v>25.146198830409357</v>
      </c>
    </row>
    <row r="31" spans="1:21" s="7" customFormat="1" ht="18.75" thickBot="1">
      <c r="A31" s="6">
        <v>26</v>
      </c>
      <c r="B31" s="6" t="s">
        <v>24</v>
      </c>
      <c r="C31" s="6">
        <v>589</v>
      </c>
      <c r="D31" s="6">
        <v>557</v>
      </c>
      <c r="E31" s="12">
        <f t="shared" si="0"/>
        <v>94.56706281833617</v>
      </c>
      <c r="F31" s="6">
        <v>27</v>
      </c>
      <c r="G31" s="12">
        <f t="shared" si="1"/>
        <v>4.847396768402154</v>
      </c>
      <c r="H31" s="6">
        <v>8</v>
      </c>
      <c r="I31" s="12">
        <f t="shared" si="2"/>
        <v>1.436265709156194</v>
      </c>
      <c r="J31" s="6">
        <v>381</v>
      </c>
      <c r="K31" s="15">
        <f t="shared" si="3"/>
        <v>72.98850574712644</v>
      </c>
      <c r="L31" s="6">
        <v>5</v>
      </c>
      <c r="M31" s="12">
        <f t="shared" si="4"/>
        <v>0.9578544061302682</v>
      </c>
      <c r="N31" s="6">
        <v>5</v>
      </c>
      <c r="O31" s="12">
        <f t="shared" si="5"/>
        <v>0.9578544061302682</v>
      </c>
      <c r="P31" s="6">
        <v>14</v>
      </c>
      <c r="Q31" s="12">
        <f t="shared" si="6"/>
        <v>2.681992337164751</v>
      </c>
      <c r="R31" s="6">
        <v>25</v>
      </c>
      <c r="S31" s="12">
        <f t="shared" si="7"/>
        <v>4.789272030651341</v>
      </c>
      <c r="T31" s="6">
        <v>92</v>
      </c>
      <c r="U31" s="12">
        <f t="shared" si="8"/>
        <v>17.624521072796934</v>
      </c>
    </row>
    <row r="32" spans="1:21" s="7" customFormat="1" ht="18.75" thickBot="1">
      <c r="A32" s="6">
        <v>27</v>
      </c>
      <c r="B32" s="6" t="s">
        <v>24</v>
      </c>
      <c r="C32" s="6">
        <v>630</v>
      </c>
      <c r="D32" s="6">
        <v>601</v>
      </c>
      <c r="E32" s="12">
        <f t="shared" si="0"/>
        <v>95.39682539682539</v>
      </c>
      <c r="F32" s="6">
        <v>22</v>
      </c>
      <c r="G32" s="12">
        <f t="shared" si="1"/>
        <v>3.660565723793677</v>
      </c>
      <c r="H32" s="6">
        <v>6</v>
      </c>
      <c r="I32" s="12">
        <f t="shared" si="2"/>
        <v>0.9983361064891847</v>
      </c>
      <c r="J32" s="6">
        <v>323</v>
      </c>
      <c r="K32" s="15">
        <f t="shared" si="3"/>
        <v>56.36998254799302</v>
      </c>
      <c r="L32" s="6">
        <v>9</v>
      </c>
      <c r="M32" s="12">
        <f t="shared" si="4"/>
        <v>1.5706806282722514</v>
      </c>
      <c r="N32" s="6">
        <v>4</v>
      </c>
      <c r="O32" s="12">
        <f t="shared" si="5"/>
        <v>0.6980802792321117</v>
      </c>
      <c r="P32" s="6">
        <v>21</v>
      </c>
      <c r="Q32" s="12">
        <f t="shared" si="6"/>
        <v>3.6649214659685865</v>
      </c>
      <c r="R32" s="6">
        <v>53</v>
      </c>
      <c r="S32" s="12">
        <f t="shared" si="7"/>
        <v>9.24956369982548</v>
      </c>
      <c r="T32" s="6">
        <v>163</v>
      </c>
      <c r="U32" s="12">
        <f t="shared" si="8"/>
        <v>28.44677137870855</v>
      </c>
    </row>
    <row r="33" spans="1:21" s="7" customFormat="1" ht="18.75" thickBot="1">
      <c r="A33" s="6">
        <v>28</v>
      </c>
      <c r="B33" s="6" t="s">
        <v>24</v>
      </c>
      <c r="C33" s="6">
        <v>503</v>
      </c>
      <c r="D33" s="6">
        <v>478</v>
      </c>
      <c r="E33" s="12">
        <f t="shared" si="0"/>
        <v>95.02982107355865</v>
      </c>
      <c r="F33" s="6">
        <v>23</v>
      </c>
      <c r="G33" s="12">
        <f t="shared" si="1"/>
        <v>4.811715481171548</v>
      </c>
      <c r="H33" s="6">
        <v>11</v>
      </c>
      <c r="I33" s="12">
        <f t="shared" si="2"/>
        <v>2.301255230125523</v>
      </c>
      <c r="J33" s="6">
        <v>264</v>
      </c>
      <c r="K33" s="15">
        <f t="shared" si="3"/>
        <v>59.45945945945946</v>
      </c>
      <c r="L33" s="6">
        <v>6</v>
      </c>
      <c r="M33" s="12">
        <f t="shared" si="4"/>
        <v>1.3513513513513513</v>
      </c>
      <c r="N33" s="6">
        <v>5</v>
      </c>
      <c r="O33" s="12">
        <f t="shared" si="5"/>
        <v>1.1261261261261262</v>
      </c>
      <c r="P33" s="6">
        <v>17</v>
      </c>
      <c r="Q33" s="12">
        <f t="shared" si="6"/>
        <v>3.828828828828829</v>
      </c>
      <c r="R33" s="6">
        <v>39</v>
      </c>
      <c r="S33" s="12">
        <f t="shared" si="7"/>
        <v>8.783783783783784</v>
      </c>
      <c r="T33" s="6">
        <v>113</v>
      </c>
      <c r="U33" s="12">
        <f t="shared" si="8"/>
        <v>25.45045045045045</v>
      </c>
    </row>
    <row r="34" spans="1:21" s="7" customFormat="1" ht="18.75" thickBot="1">
      <c r="A34" s="6">
        <v>29</v>
      </c>
      <c r="B34" s="6" t="s">
        <v>24</v>
      </c>
      <c r="C34" s="6">
        <v>610</v>
      </c>
      <c r="D34" s="6">
        <v>577</v>
      </c>
      <c r="E34" s="12">
        <f t="shared" si="0"/>
        <v>94.59016393442623</v>
      </c>
      <c r="F34" s="6">
        <v>15</v>
      </c>
      <c r="G34" s="12">
        <f t="shared" si="1"/>
        <v>2.5996533795493932</v>
      </c>
      <c r="H34" s="6">
        <v>14</v>
      </c>
      <c r="I34" s="12">
        <f t="shared" si="2"/>
        <v>2.4263431542461005</v>
      </c>
      <c r="J34" s="6">
        <v>386</v>
      </c>
      <c r="K34" s="15">
        <f t="shared" si="3"/>
        <v>70.43795620437956</v>
      </c>
      <c r="L34" s="6">
        <v>5</v>
      </c>
      <c r="M34" s="12">
        <f t="shared" si="4"/>
        <v>0.9124087591240876</v>
      </c>
      <c r="N34" s="6">
        <v>12</v>
      </c>
      <c r="O34" s="12">
        <f t="shared" si="5"/>
        <v>2.18978102189781</v>
      </c>
      <c r="P34" s="6">
        <v>12</v>
      </c>
      <c r="Q34" s="12">
        <f t="shared" si="6"/>
        <v>2.18978102189781</v>
      </c>
      <c r="R34" s="6">
        <v>46</v>
      </c>
      <c r="S34" s="12">
        <f t="shared" si="7"/>
        <v>8.394160583941606</v>
      </c>
      <c r="T34" s="6">
        <v>87</v>
      </c>
      <c r="U34" s="12">
        <f t="shared" si="8"/>
        <v>15.875912408759124</v>
      </c>
    </row>
    <row r="35" spans="1:21" s="7" customFormat="1" ht="18.75" thickBot="1">
      <c r="A35" s="6">
        <v>30</v>
      </c>
      <c r="B35" s="6" t="s">
        <v>25</v>
      </c>
      <c r="C35" s="6">
        <v>591</v>
      </c>
      <c r="D35" s="6">
        <v>563</v>
      </c>
      <c r="E35" s="12">
        <f t="shared" si="0"/>
        <v>95.26226734348562</v>
      </c>
      <c r="F35" s="6">
        <v>13</v>
      </c>
      <c r="G35" s="12">
        <f t="shared" si="1"/>
        <v>2.3090586145648313</v>
      </c>
      <c r="H35" s="6">
        <v>1</v>
      </c>
      <c r="I35" s="12">
        <f t="shared" si="2"/>
        <v>0.17761989342806395</v>
      </c>
      <c r="J35" s="6">
        <v>359</v>
      </c>
      <c r="K35" s="15">
        <f t="shared" si="3"/>
        <v>65.39162112932604</v>
      </c>
      <c r="L35" s="6">
        <v>5</v>
      </c>
      <c r="M35" s="12">
        <f t="shared" si="4"/>
        <v>0.9107468123861566</v>
      </c>
      <c r="N35" s="6">
        <v>8</v>
      </c>
      <c r="O35" s="12">
        <f t="shared" si="5"/>
        <v>1.4571948998178506</v>
      </c>
      <c r="P35" s="6">
        <v>16</v>
      </c>
      <c r="Q35" s="12">
        <f t="shared" si="6"/>
        <v>2.914389799635701</v>
      </c>
      <c r="R35" s="6">
        <v>29</v>
      </c>
      <c r="S35" s="12">
        <f t="shared" si="7"/>
        <v>5.2823315118397085</v>
      </c>
      <c r="T35" s="6">
        <v>132</v>
      </c>
      <c r="U35" s="12">
        <f t="shared" si="8"/>
        <v>24.043715846994534</v>
      </c>
    </row>
    <row r="36" spans="1:21" s="7" customFormat="1" ht="18.75" thickBot="1">
      <c r="A36" s="6">
        <v>31</v>
      </c>
      <c r="B36" s="6" t="s">
        <v>21</v>
      </c>
      <c r="C36" s="6">
        <v>582</v>
      </c>
      <c r="D36" s="6">
        <v>562</v>
      </c>
      <c r="E36" s="12">
        <f t="shared" si="0"/>
        <v>96.56357388316151</v>
      </c>
      <c r="F36" s="6">
        <v>22</v>
      </c>
      <c r="G36" s="12">
        <f t="shared" si="1"/>
        <v>3.9145907473309607</v>
      </c>
      <c r="H36" s="6">
        <v>5</v>
      </c>
      <c r="I36" s="12">
        <f t="shared" si="2"/>
        <v>0.8896797153024911</v>
      </c>
      <c r="J36" s="6">
        <v>353</v>
      </c>
      <c r="K36" s="15">
        <f t="shared" si="3"/>
        <v>65.98130841121495</v>
      </c>
      <c r="L36" s="6">
        <v>7</v>
      </c>
      <c r="M36" s="12">
        <f t="shared" si="4"/>
        <v>1.308411214953271</v>
      </c>
      <c r="N36" s="6">
        <v>9</v>
      </c>
      <c r="O36" s="12">
        <f t="shared" si="5"/>
        <v>1.6822429906542056</v>
      </c>
      <c r="P36" s="6">
        <v>6</v>
      </c>
      <c r="Q36" s="12">
        <f t="shared" si="6"/>
        <v>1.1214953271028036</v>
      </c>
      <c r="R36" s="6">
        <v>40</v>
      </c>
      <c r="S36" s="12">
        <f t="shared" si="7"/>
        <v>7.4766355140186915</v>
      </c>
      <c r="T36" s="6">
        <v>120</v>
      </c>
      <c r="U36" s="12">
        <f t="shared" si="8"/>
        <v>22.429906542056074</v>
      </c>
    </row>
    <row r="37" spans="1:21" s="7" customFormat="1" ht="18.75" thickBot="1">
      <c r="A37" s="6">
        <v>32</v>
      </c>
      <c r="B37" s="6" t="s">
        <v>14</v>
      </c>
      <c r="C37" s="6">
        <v>488</v>
      </c>
      <c r="D37" s="6">
        <v>455</v>
      </c>
      <c r="E37" s="12">
        <f t="shared" si="0"/>
        <v>93.23770491803279</v>
      </c>
      <c r="F37" s="6">
        <v>15</v>
      </c>
      <c r="G37" s="12">
        <f t="shared" si="1"/>
        <v>3.2967032967032965</v>
      </c>
      <c r="H37" s="6">
        <v>7</v>
      </c>
      <c r="I37" s="12">
        <f t="shared" si="2"/>
        <v>1.5384615384615385</v>
      </c>
      <c r="J37" s="6">
        <v>262</v>
      </c>
      <c r="K37" s="15">
        <f t="shared" si="3"/>
        <v>60.508083140877595</v>
      </c>
      <c r="L37" s="6">
        <v>7</v>
      </c>
      <c r="M37" s="12">
        <f t="shared" si="4"/>
        <v>1.6166281755196306</v>
      </c>
      <c r="N37" s="6">
        <v>10</v>
      </c>
      <c r="O37" s="12">
        <f t="shared" si="5"/>
        <v>2.3094688221709005</v>
      </c>
      <c r="P37" s="6">
        <v>12</v>
      </c>
      <c r="Q37" s="12">
        <f t="shared" si="6"/>
        <v>2.771362586605081</v>
      </c>
      <c r="R37" s="6">
        <v>47</v>
      </c>
      <c r="S37" s="12">
        <f t="shared" si="7"/>
        <v>10.854503464203233</v>
      </c>
      <c r="T37" s="6">
        <v>95</v>
      </c>
      <c r="U37" s="12">
        <f t="shared" si="8"/>
        <v>21.939953810623557</v>
      </c>
    </row>
    <row r="38" spans="1:21" s="7" customFormat="1" ht="18.75" thickBot="1">
      <c r="A38" s="6">
        <v>33</v>
      </c>
      <c r="B38" s="6" t="s">
        <v>22</v>
      </c>
      <c r="C38" s="6">
        <v>524</v>
      </c>
      <c r="D38" s="6">
        <v>500</v>
      </c>
      <c r="E38" s="12">
        <f t="shared" si="0"/>
        <v>95.41984732824427</v>
      </c>
      <c r="F38" s="6">
        <v>15</v>
      </c>
      <c r="G38" s="12">
        <f t="shared" si="1"/>
        <v>3</v>
      </c>
      <c r="H38" s="6">
        <v>3</v>
      </c>
      <c r="I38" s="12">
        <f t="shared" si="2"/>
        <v>0.6</v>
      </c>
      <c r="J38" s="6">
        <v>248</v>
      </c>
      <c r="K38" s="15">
        <f t="shared" si="3"/>
        <v>51.45228215767635</v>
      </c>
      <c r="L38" s="6">
        <v>8</v>
      </c>
      <c r="M38" s="12">
        <f t="shared" si="4"/>
        <v>1.6597510373443984</v>
      </c>
      <c r="N38" s="6">
        <v>7</v>
      </c>
      <c r="O38" s="12">
        <f t="shared" si="5"/>
        <v>1.4522821576763485</v>
      </c>
      <c r="P38" s="6">
        <v>13</v>
      </c>
      <c r="Q38" s="12">
        <f t="shared" si="6"/>
        <v>2.6970954356846475</v>
      </c>
      <c r="R38" s="6">
        <v>72</v>
      </c>
      <c r="S38" s="12">
        <f t="shared" si="7"/>
        <v>14.937759336099585</v>
      </c>
      <c r="T38" s="6">
        <v>134</v>
      </c>
      <c r="U38" s="12">
        <f t="shared" si="8"/>
        <v>27.800829875518673</v>
      </c>
    </row>
    <row r="39" spans="1:21" s="7" customFormat="1" ht="18.75" thickBot="1">
      <c r="A39" s="6">
        <v>34</v>
      </c>
      <c r="B39" s="6" t="s">
        <v>24</v>
      </c>
      <c r="C39" s="6">
        <v>567</v>
      </c>
      <c r="D39" s="6">
        <v>532</v>
      </c>
      <c r="E39" s="12">
        <f t="shared" si="0"/>
        <v>93.82716049382717</v>
      </c>
      <c r="F39" s="6">
        <v>12</v>
      </c>
      <c r="G39" s="12">
        <f t="shared" si="1"/>
        <v>2.255639097744361</v>
      </c>
      <c r="H39" s="6">
        <v>7</v>
      </c>
      <c r="I39" s="12">
        <f t="shared" si="2"/>
        <v>1.3157894736842106</v>
      </c>
      <c r="J39" s="6">
        <v>371</v>
      </c>
      <c r="K39" s="15">
        <f t="shared" si="3"/>
        <v>72.31968810916179</v>
      </c>
      <c r="L39" s="6">
        <v>4</v>
      </c>
      <c r="M39" s="12">
        <f t="shared" si="4"/>
        <v>0.7797270955165692</v>
      </c>
      <c r="N39" s="6">
        <v>8</v>
      </c>
      <c r="O39" s="12">
        <f t="shared" si="5"/>
        <v>1.5594541910331383</v>
      </c>
      <c r="P39" s="6">
        <v>17</v>
      </c>
      <c r="Q39" s="12">
        <f t="shared" si="6"/>
        <v>3.313840155945419</v>
      </c>
      <c r="R39" s="6">
        <v>32</v>
      </c>
      <c r="S39" s="12">
        <f t="shared" si="7"/>
        <v>6.237816764132553</v>
      </c>
      <c r="T39" s="6">
        <v>81</v>
      </c>
      <c r="U39" s="12">
        <f t="shared" si="8"/>
        <v>15.789473684210526</v>
      </c>
    </row>
    <row r="40" spans="1:21" s="7" customFormat="1" ht="18.75" thickBot="1">
      <c r="A40" s="6">
        <v>35</v>
      </c>
      <c r="B40" s="6" t="s">
        <v>24</v>
      </c>
      <c r="C40" s="6">
        <v>594</v>
      </c>
      <c r="D40" s="6">
        <v>558</v>
      </c>
      <c r="E40" s="12">
        <f t="shared" si="0"/>
        <v>93.93939393939394</v>
      </c>
      <c r="F40" s="6">
        <v>23</v>
      </c>
      <c r="G40" s="12">
        <f t="shared" si="1"/>
        <v>4.121863799283154</v>
      </c>
      <c r="H40" s="6">
        <v>7</v>
      </c>
      <c r="I40" s="12">
        <f t="shared" si="2"/>
        <v>1.2544802867383513</v>
      </c>
      <c r="J40" s="6">
        <v>325</v>
      </c>
      <c r="K40" s="15">
        <f t="shared" si="3"/>
        <v>61.553030303030305</v>
      </c>
      <c r="L40" s="6">
        <v>8</v>
      </c>
      <c r="M40" s="12">
        <f t="shared" si="4"/>
        <v>1.5151515151515151</v>
      </c>
      <c r="N40" s="6">
        <v>16</v>
      </c>
      <c r="O40" s="12">
        <f t="shared" si="5"/>
        <v>3.0303030303030303</v>
      </c>
      <c r="P40" s="6">
        <v>27</v>
      </c>
      <c r="Q40" s="12">
        <f t="shared" si="6"/>
        <v>5.113636363636363</v>
      </c>
      <c r="R40" s="6">
        <v>53</v>
      </c>
      <c r="S40" s="12">
        <f t="shared" si="7"/>
        <v>10.037878787878787</v>
      </c>
      <c r="T40" s="16">
        <v>99</v>
      </c>
      <c r="U40" s="12">
        <f t="shared" si="8"/>
        <v>18.75</v>
      </c>
    </row>
    <row r="41" spans="2:21" s="7" customFormat="1" ht="18.75" thickBot="1">
      <c r="B41" s="13" t="s">
        <v>27</v>
      </c>
      <c r="C41" s="30">
        <f>SUM(C6:C40)</f>
        <v>19128</v>
      </c>
      <c r="D41" s="31">
        <f>SUM(D6:D40)</f>
        <v>18037</v>
      </c>
      <c r="E41" s="32">
        <f t="shared" si="0"/>
        <v>94.29631953157674</v>
      </c>
      <c r="F41" s="13">
        <f>SUM(F6:F40)</f>
        <v>599</v>
      </c>
      <c r="G41" s="32">
        <f t="shared" si="1"/>
        <v>3.3209513777235684</v>
      </c>
      <c r="H41" s="13">
        <f>SUM(H6:H40)</f>
        <v>237</v>
      </c>
      <c r="I41" s="32">
        <f t="shared" si="2"/>
        <v>1.3139657370959694</v>
      </c>
      <c r="J41" s="31">
        <f>SUM(J6:J40)</f>
        <v>10354</v>
      </c>
      <c r="K41" s="33">
        <f t="shared" si="3"/>
        <v>60.19417475728155</v>
      </c>
      <c r="L41" s="31">
        <f>SUM(L6:L40)</f>
        <v>301</v>
      </c>
      <c r="M41" s="32">
        <f t="shared" si="4"/>
        <v>1.7498982617289693</v>
      </c>
      <c r="N41" s="13">
        <f>SUM(N6:N40)</f>
        <v>314</v>
      </c>
      <c r="O41" s="32">
        <f t="shared" si="5"/>
        <v>1.8254752630661009</v>
      </c>
      <c r="P41" s="13">
        <f>SUM(P6:P40)</f>
        <v>572</v>
      </c>
      <c r="Q41" s="32">
        <f t="shared" si="6"/>
        <v>3.3253880588337887</v>
      </c>
      <c r="R41" s="31">
        <f>SUM(R6:R40)</f>
        <v>1446</v>
      </c>
      <c r="S41" s="32">
        <f t="shared" si="7"/>
        <v>8.406487994884019</v>
      </c>
      <c r="T41" s="31">
        <f>SUM(T6:T40)</f>
        <v>4214</v>
      </c>
      <c r="U41" s="32">
        <f t="shared" si="8"/>
        <v>24.49857566420557</v>
      </c>
    </row>
    <row r="43" ht="18">
      <c r="B43" s="10" t="s">
        <v>26</v>
      </c>
    </row>
  </sheetData>
  <mergeCells count="13">
    <mergeCell ref="H4:I4"/>
    <mergeCell ref="J4:K4"/>
    <mergeCell ref="P4:Q4"/>
    <mergeCell ref="A2:T2"/>
    <mergeCell ref="A3:T3"/>
    <mergeCell ref="A4:A5"/>
    <mergeCell ref="C4:C5"/>
    <mergeCell ref="L4:M4"/>
    <mergeCell ref="N4:O4"/>
    <mergeCell ref="R4:S4"/>
    <mergeCell ref="T4:U4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Administrator</cp:lastModifiedBy>
  <cp:lastPrinted>2013-09-03T20:06:55Z</cp:lastPrinted>
  <dcterms:created xsi:type="dcterms:W3CDTF">2013-09-03T06:46:10Z</dcterms:created>
  <dcterms:modified xsi:type="dcterms:W3CDTF">2013-11-23T21:58:27Z</dcterms:modified>
  <cp:category/>
  <cp:version/>
  <cp:contentType/>
  <cp:contentStatus/>
</cp:coreProperties>
</file>