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'Foglio1'!$A$1:$AE$45</definedName>
  </definedNames>
  <calcPr fullCalcOnLoad="1"/>
</workbook>
</file>

<file path=xl/sharedStrings.xml><?xml version="1.0" encoding="utf-8"?>
<sst xmlns="http://schemas.openxmlformats.org/spreadsheetml/2006/main" count="89" uniqueCount="39">
  <si>
    <t>COMUNE DI SAN MINIATO</t>
  </si>
  <si>
    <t>Seggio</t>
  </si>
  <si>
    <t>LOCALITA'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</si>
  <si>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</si>
  <si>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</si>
  <si>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</si>
  <si>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</si>
  <si>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</si>
  <si>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</si>
  <si>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</si>
  <si>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</si>
  <si>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</si>
  <si>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</si>
  <si>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</si>
  <si>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</si>
  <si>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</si>
  <si>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</si>
  <si>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</si>
  <si>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</si>
  <si>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</si>
  <si>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</si>
  <si>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</si>
  <si>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</si>
  <si>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</si>
  <si>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</si>
  <si>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* - Seggio Speciale Ospedaliero</t>
  </si>
  <si>
    <t>Democrazia Proletaria</t>
  </si>
  <si>
    <t>Iscritti al voto</t>
  </si>
  <si>
    <t>M</t>
  </si>
  <si>
    <t>F</t>
  </si>
  <si>
    <t>Tot</t>
  </si>
  <si>
    <t>Totali</t>
  </si>
  <si>
    <t>Voti Validi</t>
  </si>
  <si>
    <t>Partito Social Demcratico</t>
  </si>
  <si>
    <t>Partito Democratico Autonom/Ecologia</t>
  </si>
  <si>
    <t>Partito Repubblicano Italiano</t>
  </si>
  <si>
    <t>Partito Liberale Italiano</t>
  </si>
  <si>
    <t>Partito Nazionale Pensionati</t>
  </si>
  <si>
    <t xml:space="preserve">Elezioni provinciali del 12 maggio 1985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</si>
</sst>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workbookViewId="0" topLeftCell="B25">
      <selection activeCell="J15" sqref="J15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8.00390625" style="0" customWidth="1"/>
    <col min="4" max="4" width="10.00390625" style="0" customWidth="1"/>
    <col min="5" max="5" width="11.8515625" style="0" customWidth="1"/>
    <col min="6" max="6" width="6.28125" style="0" customWidth="1"/>
    <col min="7" max="7" width="6.421875" style="0" customWidth="1"/>
    <col min="8" max="8" width="10.28125" style="0" customWidth="1"/>
    <col min="9" max="9" width="8.421875" style="0" customWidth="1"/>
    <col min="14" max="14" width="9.8515625" style="0" customWidth="1"/>
    <col min="16" max="16" width="10.7109375" style="0" customWidth="1"/>
    <col min="20" max="20" width="12.140625" style="0" customWidth="1"/>
    <col min="21" max="21" width="9.8515625" style="0" customWidth="1"/>
    <col min="23" max="25" width="10.140625" style="0" customWidth="1"/>
    <col min="28" max="28" width="9.421875" style="0" customWidth="1"/>
    <col min="30" max="30" width="9.8515625" style="0" customWidth="1"/>
    <col min="33" max="33" width="10.28125" style="0" customWidth="1"/>
  </cols>
  <sheetData>
    <row r="1" spans="1:35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4.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I2" s="1"/>
    </row>
    <row r="3" spans="1:35" ht="30.75" customHeight="1" thickBot="1">
      <c r="A3" s="53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1"/>
      <c r="AG3" s="1"/>
      <c r="AH3" s="1"/>
      <c r="AI3" s="1"/>
    </row>
    <row r="4" spans="1:35" s="7" customFormat="1" ht="39.75" customHeight="1" thickBot="1">
      <c r="A4" s="54" t="s">
        <v>1</v>
      </c>
      <c r="B4" s="46" t="s">
        <v>2</v>
      </c>
      <c r="C4" s="48" t="s">
        <v>27</v>
      </c>
      <c r="D4" s="49"/>
      <c r="E4" s="50"/>
      <c r="F4" s="56" t="s">
        <v>3</v>
      </c>
      <c r="G4" s="57"/>
      <c r="H4" s="57"/>
      <c r="I4" s="58"/>
      <c r="J4" s="39" t="s">
        <v>4</v>
      </c>
      <c r="K4" s="40"/>
      <c r="L4" s="39" t="s">
        <v>5</v>
      </c>
      <c r="M4" s="41"/>
      <c r="N4" s="56" t="s">
        <v>32</v>
      </c>
      <c r="O4" s="59"/>
      <c r="P4" s="42" t="s">
        <v>6</v>
      </c>
      <c r="Q4" s="43"/>
      <c r="R4" s="42" t="s">
        <v>26</v>
      </c>
      <c r="S4" s="43"/>
      <c r="T4" s="44" t="s">
        <v>7</v>
      </c>
      <c r="U4" s="45"/>
      <c r="V4" s="42" t="s">
        <v>8</v>
      </c>
      <c r="W4" s="43"/>
      <c r="X4" s="42" t="s">
        <v>34</v>
      </c>
      <c r="Y4" s="43"/>
      <c r="Z4" s="44" t="s">
        <v>33</v>
      </c>
      <c r="AA4" s="45"/>
      <c r="AB4" s="44" t="s">
        <v>35</v>
      </c>
      <c r="AC4" s="45"/>
      <c r="AD4" s="44" t="s">
        <v>36</v>
      </c>
      <c r="AE4" s="45"/>
      <c r="AF4" s="38" t="s">
        <v>37</v>
      </c>
      <c r="AG4" s="38"/>
      <c r="AH4" s="38" t="s">
        <v>9</v>
      </c>
      <c r="AI4" s="38"/>
    </row>
    <row r="5" spans="1:35" s="3" customFormat="1" ht="38.25" customHeight="1" thickBot="1">
      <c r="A5" s="55"/>
      <c r="B5" s="47"/>
      <c r="C5" s="15" t="s">
        <v>28</v>
      </c>
      <c r="D5" s="15" t="s">
        <v>29</v>
      </c>
      <c r="E5" s="15" t="s">
        <v>30</v>
      </c>
      <c r="F5" s="15" t="s">
        <v>28</v>
      </c>
      <c r="G5" s="15" t="s">
        <v>29</v>
      </c>
      <c r="H5" s="4" t="s">
        <v>30</v>
      </c>
      <c r="I5" s="10" t="s">
        <v>11</v>
      </c>
      <c r="J5" s="4" t="s">
        <v>10</v>
      </c>
      <c r="K5" s="12" t="s">
        <v>11</v>
      </c>
      <c r="L5" s="4" t="s">
        <v>10</v>
      </c>
      <c r="M5" s="10" t="s">
        <v>11</v>
      </c>
      <c r="N5" s="13" t="s">
        <v>10</v>
      </c>
      <c r="O5" s="10" t="s">
        <v>11</v>
      </c>
      <c r="P5" s="4" t="s">
        <v>10</v>
      </c>
      <c r="Q5" s="10" t="s">
        <v>11</v>
      </c>
      <c r="R5" s="4" t="s">
        <v>10</v>
      </c>
      <c r="S5" s="10" t="s">
        <v>11</v>
      </c>
      <c r="T5" s="13" t="s">
        <v>10</v>
      </c>
      <c r="U5" s="10" t="s">
        <v>11</v>
      </c>
      <c r="V5" s="4" t="s">
        <v>10</v>
      </c>
      <c r="W5" s="10" t="s">
        <v>11</v>
      </c>
      <c r="X5" s="4" t="s">
        <v>10</v>
      </c>
      <c r="Y5" s="10" t="s">
        <v>11</v>
      </c>
      <c r="Z5" s="4" t="s">
        <v>10</v>
      </c>
      <c r="AA5" s="10" t="s">
        <v>11</v>
      </c>
      <c r="AB5" s="4" t="s">
        <v>10</v>
      </c>
      <c r="AC5" s="10" t="s">
        <v>11</v>
      </c>
      <c r="AD5" s="13" t="s">
        <v>10</v>
      </c>
      <c r="AE5" s="10" t="s">
        <v>11</v>
      </c>
      <c r="AF5" s="13" t="s">
        <v>10</v>
      </c>
      <c r="AG5" s="10" t="s">
        <v>11</v>
      </c>
      <c r="AH5" s="13" t="s">
        <v>10</v>
      </c>
      <c r="AI5" s="10" t="s">
        <v>11</v>
      </c>
    </row>
    <row r="6" spans="1:35" s="6" customFormat="1" ht="18.75" thickBot="1">
      <c r="A6" s="5">
        <v>1</v>
      </c>
      <c r="B6" s="5" t="s">
        <v>12</v>
      </c>
      <c r="C6" s="5">
        <v>273</v>
      </c>
      <c r="D6" s="22">
        <v>329</v>
      </c>
      <c r="E6" s="24">
        <v>602</v>
      </c>
      <c r="F6" s="5"/>
      <c r="G6" s="5"/>
      <c r="H6" s="25">
        <v>552</v>
      </c>
      <c r="I6" s="20">
        <f>H6*100/E6</f>
        <v>91.69435215946844</v>
      </c>
      <c r="J6" s="25">
        <v>17</v>
      </c>
      <c r="K6" s="20">
        <f>J6*100/H6</f>
        <v>3.079710144927536</v>
      </c>
      <c r="L6" s="25">
        <v>17</v>
      </c>
      <c r="M6" s="20">
        <f>L6*100/H6</f>
        <v>3.079710144927536</v>
      </c>
      <c r="N6" s="14">
        <f>H6-J6-L6</f>
        <v>518</v>
      </c>
      <c r="O6" s="20">
        <f>N6*100/H6</f>
        <v>93.84057971014492</v>
      </c>
      <c r="P6" s="26">
        <v>218</v>
      </c>
      <c r="Q6" s="21">
        <f>P6*100/N6</f>
        <v>42.084942084942085</v>
      </c>
      <c r="R6" s="26">
        <v>8</v>
      </c>
      <c r="S6" s="21">
        <f>R6*100/N6</f>
        <v>1.5444015444015444</v>
      </c>
      <c r="T6" s="26">
        <v>50</v>
      </c>
      <c r="U6" s="21">
        <f>T6*100/N6</f>
        <v>9.652509652509652</v>
      </c>
      <c r="V6" s="26">
        <v>20</v>
      </c>
      <c r="W6" s="20">
        <f>V6*100/N6</f>
        <v>3.861003861003861</v>
      </c>
      <c r="X6" s="26">
        <v>4</v>
      </c>
      <c r="Y6" s="20">
        <f>X6*100/N6</f>
        <v>0.7722007722007722</v>
      </c>
      <c r="Z6" s="26">
        <v>13</v>
      </c>
      <c r="AA6" s="20">
        <f>Z6*100/N6</f>
        <v>2.5096525096525095</v>
      </c>
      <c r="AB6" s="26">
        <v>4</v>
      </c>
      <c r="AC6" s="20">
        <f aca="true" t="shared" si="0" ref="AC6:AC41">AB6*100/N6</f>
        <v>0.7722007722007722</v>
      </c>
      <c r="AD6" s="26">
        <v>2</v>
      </c>
      <c r="AE6" s="20">
        <f aca="true" t="shared" si="1" ref="AE6:AE41">AD6*100/N6</f>
        <v>0.3861003861003861</v>
      </c>
      <c r="AF6" s="28">
        <v>1</v>
      </c>
      <c r="AG6" s="20">
        <f aca="true" t="shared" si="2" ref="AG6:AG41">AF6*100/N6</f>
        <v>0.19305019305019305</v>
      </c>
      <c r="AH6" s="28">
        <v>198</v>
      </c>
      <c r="AI6" s="20">
        <f aca="true" t="shared" si="3" ref="AI6:AI41">AH6*100/N6</f>
        <v>38.22393822393823</v>
      </c>
    </row>
    <row r="7" spans="1:35" s="6" customFormat="1" ht="18.75" thickBot="1">
      <c r="A7" s="5">
        <v>2</v>
      </c>
      <c r="B7" s="5" t="s">
        <v>12</v>
      </c>
      <c r="C7" s="5">
        <v>307</v>
      </c>
      <c r="D7" s="22">
        <v>318</v>
      </c>
      <c r="E7" s="24">
        <v>625</v>
      </c>
      <c r="F7" s="5"/>
      <c r="G7" s="5"/>
      <c r="H7" s="25">
        <v>576</v>
      </c>
      <c r="I7" s="20">
        <f aca="true" t="shared" si="4" ref="I7:I41">H7*100/E7</f>
        <v>92.16</v>
      </c>
      <c r="J7" s="26">
        <v>24</v>
      </c>
      <c r="K7" s="20">
        <f aca="true" t="shared" si="5" ref="K7:K41">J7*100/H7</f>
        <v>4.166666666666667</v>
      </c>
      <c r="L7" s="26">
        <v>5</v>
      </c>
      <c r="M7" s="20">
        <f aca="true" t="shared" si="6" ref="M7:M41">L7*100/H7</f>
        <v>0.8680555555555556</v>
      </c>
      <c r="N7" s="14">
        <f aca="true" t="shared" si="7" ref="N7:N41">H7-J7-L7</f>
        <v>547</v>
      </c>
      <c r="O7" s="20">
        <f aca="true" t="shared" si="8" ref="O7:O41">N7*100/H7</f>
        <v>94.96527777777777</v>
      </c>
      <c r="P7" s="26">
        <v>166</v>
      </c>
      <c r="Q7" s="21">
        <f aca="true" t="shared" si="9" ref="Q7:Q41">P7*100/N7</f>
        <v>30.347349177330894</v>
      </c>
      <c r="R7" s="26">
        <v>8</v>
      </c>
      <c r="S7" s="21">
        <f aca="true" t="shared" si="10" ref="S7:S41">R7*100/N7</f>
        <v>1.4625228519195612</v>
      </c>
      <c r="T7" s="26">
        <v>66</v>
      </c>
      <c r="U7" s="21">
        <f aca="true" t="shared" si="11" ref="U7:U41">T7*100/N7</f>
        <v>12.06581352833638</v>
      </c>
      <c r="V7" s="26">
        <v>19</v>
      </c>
      <c r="W7" s="20">
        <f aca="true" t="shared" si="12" ref="W7:W41">V7*100/N7</f>
        <v>3.473491773308958</v>
      </c>
      <c r="X7" s="26">
        <v>1</v>
      </c>
      <c r="Y7" s="20">
        <f aca="true" t="shared" si="13" ref="Y7:Y41">X7*100/N7</f>
        <v>0.18281535648994515</v>
      </c>
      <c r="Z7" s="26">
        <v>21</v>
      </c>
      <c r="AA7" s="20">
        <f aca="true" t="shared" si="14" ref="AA7:AA41">Z7*100/N7</f>
        <v>3.8391224862888484</v>
      </c>
      <c r="AB7" s="26">
        <v>11</v>
      </c>
      <c r="AC7" s="20">
        <f t="shared" si="0"/>
        <v>2.010968921389397</v>
      </c>
      <c r="AD7" s="26">
        <v>5</v>
      </c>
      <c r="AE7" s="20">
        <f t="shared" si="1"/>
        <v>0.9140767824497258</v>
      </c>
      <c r="AF7" s="28">
        <v>2</v>
      </c>
      <c r="AG7" s="20">
        <f t="shared" si="2"/>
        <v>0.3656307129798903</v>
      </c>
      <c r="AH7" s="28">
        <v>248</v>
      </c>
      <c r="AI7" s="20">
        <f t="shared" si="3"/>
        <v>45.3382084095064</v>
      </c>
    </row>
    <row r="8" spans="1:35" s="6" customFormat="1" ht="18.75" thickBot="1">
      <c r="A8" s="5">
        <v>3</v>
      </c>
      <c r="B8" s="5" t="s">
        <v>12</v>
      </c>
      <c r="C8" s="5">
        <v>268</v>
      </c>
      <c r="D8" s="22">
        <v>293</v>
      </c>
      <c r="E8" s="24">
        <v>561</v>
      </c>
      <c r="F8" s="5"/>
      <c r="G8" s="5"/>
      <c r="H8" s="25">
        <v>478</v>
      </c>
      <c r="I8" s="20">
        <f t="shared" si="4"/>
        <v>85.20499108734403</v>
      </c>
      <c r="J8" s="26">
        <v>17</v>
      </c>
      <c r="K8" s="20">
        <f t="shared" si="5"/>
        <v>3.5564853556485354</v>
      </c>
      <c r="L8" s="26">
        <v>17</v>
      </c>
      <c r="M8" s="20">
        <f t="shared" si="6"/>
        <v>3.5564853556485354</v>
      </c>
      <c r="N8" s="14">
        <f t="shared" si="7"/>
        <v>444</v>
      </c>
      <c r="O8" s="20">
        <f t="shared" si="8"/>
        <v>92.88702928870293</v>
      </c>
      <c r="P8" s="26">
        <v>133</v>
      </c>
      <c r="Q8" s="21">
        <f t="shared" si="9"/>
        <v>29.954954954954953</v>
      </c>
      <c r="R8" s="26">
        <v>10</v>
      </c>
      <c r="S8" s="21">
        <f t="shared" si="10"/>
        <v>2.2522522522522523</v>
      </c>
      <c r="T8" s="26">
        <v>41</v>
      </c>
      <c r="U8" s="21">
        <f t="shared" si="11"/>
        <v>9.234234234234235</v>
      </c>
      <c r="V8" s="26">
        <v>18</v>
      </c>
      <c r="W8" s="20">
        <f t="shared" si="12"/>
        <v>4.054054054054054</v>
      </c>
      <c r="X8" s="26">
        <v>3</v>
      </c>
      <c r="Y8" s="20">
        <f t="shared" si="13"/>
        <v>0.6756756756756757</v>
      </c>
      <c r="Z8" s="26">
        <v>47</v>
      </c>
      <c r="AA8" s="20">
        <f t="shared" si="14"/>
        <v>10.585585585585585</v>
      </c>
      <c r="AB8" s="26">
        <v>13</v>
      </c>
      <c r="AC8" s="20">
        <f t="shared" si="0"/>
        <v>2.9279279279279278</v>
      </c>
      <c r="AD8" s="26">
        <v>3</v>
      </c>
      <c r="AE8" s="20">
        <f t="shared" si="1"/>
        <v>0.6756756756756757</v>
      </c>
      <c r="AF8" s="28">
        <v>2</v>
      </c>
      <c r="AG8" s="20">
        <f t="shared" si="2"/>
        <v>0.45045045045045046</v>
      </c>
      <c r="AH8" s="28">
        <v>174</v>
      </c>
      <c r="AI8" s="20">
        <f t="shared" si="3"/>
        <v>39.189189189189186</v>
      </c>
    </row>
    <row r="9" spans="1:35" s="6" customFormat="1" ht="18.75" thickBot="1">
      <c r="A9" s="5">
        <v>4</v>
      </c>
      <c r="B9" s="5" t="s">
        <v>12</v>
      </c>
      <c r="C9" s="5">
        <v>226</v>
      </c>
      <c r="D9" s="22">
        <v>275</v>
      </c>
      <c r="E9" s="24">
        <v>501</v>
      </c>
      <c r="F9" s="5"/>
      <c r="G9" s="5"/>
      <c r="H9" s="25">
        <v>461</v>
      </c>
      <c r="I9" s="20">
        <f t="shared" si="4"/>
        <v>92.01596806387225</v>
      </c>
      <c r="J9" s="26">
        <v>11</v>
      </c>
      <c r="K9" s="20">
        <f t="shared" si="5"/>
        <v>2.386117136659436</v>
      </c>
      <c r="L9" s="26">
        <v>10</v>
      </c>
      <c r="M9" s="20">
        <f t="shared" si="6"/>
        <v>2.1691973969631237</v>
      </c>
      <c r="N9" s="14">
        <f t="shared" si="7"/>
        <v>440</v>
      </c>
      <c r="O9" s="20">
        <f t="shared" si="8"/>
        <v>95.44468546637744</v>
      </c>
      <c r="P9" s="26">
        <v>151</v>
      </c>
      <c r="Q9" s="21">
        <f t="shared" si="9"/>
        <v>34.31818181818182</v>
      </c>
      <c r="R9" s="26">
        <v>3</v>
      </c>
      <c r="S9" s="21">
        <f t="shared" si="10"/>
        <v>0.6818181818181818</v>
      </c>
      <c r="T9" s="26">
        <v>39</v>
      </c>
      <c r="U9" s="21">
        <f t="shared" si="11"/>
        <v>8.863636363636363</v>
      </c>
      <c r="V9" s="26">
        <v>25</v>
      </c>
      <c r="W9" s="20">
        <f t="shared" si="12"/>
        <v>5.681818181818182</v>
      </c>
      <c r="X9" s="26">
        <v>0</v>
      </c>
      <c r="Y9" s="20">
        <f t="shared" si="13"/>
        <v>0</v>
      </c>
      <c r="Z9" s="26">
        <v>18</v>
      </c>
      <c r="AA9" s="20">
        <f t="shared" si="14"/>
        <v>4.090909090909091</v>
      </c>
      <c r="AB9" s="26">
        <v>8</v>
      </c>
      <c r="AC9" s="20">
        <f t="shared" si="0"/>
        <v>1.8181818181818181</v>
      </c>
      <c r="AD9" s="26">
        <v>4</v>
      </c>
      <c r="AE9" s="20">
        <f t="shared" si="1"/>
        <v>0.9090909090909091</v>
      </c>
      <c r="AF9" s="28">
        <v>0</v>
      </c>
      <c r="AG9" s="20">
        <f t="shared" si="2"/>
        <v>0</v>
      </c>
      <c r="AH9" s="28">
        <v>192</v>
      </c>
      <c r="AI9" s="20">
        <f t="shared" si="3"/>
        <v>43.63636363636363</v>
      </c>
    </row>
    <row r="10" spans="1:35" s="6" customFormat="1" ht="18.75" thickBot="1">
      <c r="A10" s="5">
        <v>5</v>
      </c>
      <c r="B10" s="5" t="s">
        <v>12</v>
      </c>
      <c r="C10" s="5">
        <v>331</v>
      </c>
      <c r="D10" s="22">
        <v>378</v>
      </c>
      <c r="E10" s="24">
        <v>709</v>
      </c>
      <c r="F10" s="5"/>
      <c r="G10" s="5"/>
      <c r="H10" s="25">
        <v>652</v>
      </c>
      <c r="I10" s="20">
        <f t="shared" si="4"/>
        <v>91.9605077574048</v>
      </c>
      <c r="J10" s="26">
        <v>24</v>
      </c>
      <c r="K10" s="20">
        <f t="shared" si="5"/>
        <v>3.6809815950920246</v>
      </c>
      <c r="L10" s="26">
        <v>7</v>
      </c>
      <c r="M10" s="20">
        <f t="shared" si="6"/>
        <v>1.0736196319018405</v>
      </c>
      <c r="N10" s="14">
        <f t="shared" si="7"/>
        <v>621</v>
      </c>
      <c r="O10" s="20">
        <f t="shared" si="8"/>
        <v>95.24539877300613</v>
      </c>
      <c r="P10" s="26">
        <v>271</v>
      </c>
      <c r="Q10" s="21">
        <f t="shared" si="9"/>
        <v>43.63929146537842</v>
      </c>
      <c r="R10" s="26">
        <v>9</v>
      </c>
      <c r="S10" s="21">
        <f t="shared" si="10"/>
        <v>1.4492753623188406</v>
      </c>
      <c r="T10" s="26">
        <v>60</v>
      </c>
      <c r="U10" s="21">
        <f t="shared" si="11"/>
        <v>9.66183574879227</v>
      </c>
      <c r="V10" s="26">
        <v>34</v>
      </c>
      <c r="W10" s="20">
        <f t="shared" si="12"/>
        <v>5.475040257648954</v>
      </c>
      <c r="X10" s="26">
        <v>1</v>
      </c>
      <c r="Y10" s="20">
        <f t="shared" si="13"/>
        <v>0.1610305958132045</v>
      </c>
      <c r="Z10" s="26">
        <v>17</v>
      </c>
      <c r="AA10" s="20">
        <f t="shared" si="14"/>
        <v>2.737520128824477</v>
      </c>
      <c r="AB10" s="26">
        <v>8</v>
      </c>
      <c r="AC10" s="20">
        <f t="shared" si="0"/>
        <v>1.288244766505636</v>
      </c>
      <c r="AD10" s="26">
        <v>3</v>
      </c>
      <c r="AE10" s="20">
        <f t="shared" si="1"/>
        <v>0.4830917874396135</v>
      </c>
      <c r="AF10" s="28">
        <v>1</v>
      </c>
      <c r="AG10" s="20">
        <f t="shared" si="2"/>
        <v>0.1610305958132045</v>
      </c>
      <c r="AH10" s="28">
        <v>216</v>
      </c>
      <c r="AI10" s="20">
        <f t="shared" si="3"/>
        <v>34.78260869565217</v>
      </c>
    </row>
    <row r="11" spans="1:35" s="6" customFormat="1" ht="18.75" thickBot="1">
      <c r="A11" s="5">
        <v>6</v>
      </c>
      <c r="B11" s="5" t="s">
        <v>12</v>
      </c>
      <c r="C11" s="5"/>
      <c r="D11" s="22"/>
      <c r="E11" s="24">
        <v>0</v>
      </c>
      <c r="F11" s="5"/>
      <c r="G11" s="5"/>
      <c r="H11" s="25">
        <v>67</v>
      </c>
      <c r="I11" s="20"/>
      <c r="J11" s="26">
        <v>3</v>
      </c>
      <c r="K11" s="20">
        <f t="shared" si="5"/>
        <v>4.477611940298507</v>
      </c>
      <c r="L11" s="26">
        <v>0</v>
      </c>
      <c r="M11" s="20">
        <f t="shared" si="6"/>
        <v>0</v>
      </c>
      <c r="N11" s="14">
        <f t="shared" si="7"/>
        <v>64</v>
      </c>
      <c r="O11" s="20">
        <f t="shared" si="8"/>
        <v>95.5223880597015</v>
      </c>
      <c r="P11" s="26">
        <v>40</v>
      </c>
      <c r="Q11" s="21">
        <f t="shared" si="9"/>
        <v>62.5</v>
      </c>
      <c r="R11" s="26">
        <v>2</v>
      </c>
      <c r="S11" s="21">
        <f t="shared" si="10"/>
        <v>3.125</v>
      </c>
      <c r="T11" s="26">
        <v>1</v>
      </c>
      <c r="U11" s="21">
        <f t="shared" si="11"/>
        <v>1.5625</v>
      </c>
      <c r="V11" s="26">
        <v>2</v>
      </c>
      <c r="W11" s="20">
        <f t="shared" si="12"/>
        <v>3.125</v>
      </c>
      <c r="X11" s="26">
        <v>0</v>
      </c>
      <c r="Y11" s="20">
        <f t="shared" si="13"/>
        <v>0</v>
      </c>
      <c r="Z11" s="26">
        <v>2</v>
      </c>
      <c r="AA11" s="20">
        <f t="shared" si="14"/>
        <v>3.125</v>
      </c>
      <c r="AB11" s="26">
        <v>2</v>
      </c>
      <c r="AC11" s="20">
        <f t="shared" si="0"/>
        <v>3.125</v>
      </c>
      <c r="AD11" s="26">
        <v>0</v>
      </c>
      <c r="AE11" s="20">
        <f t="shared" si="1"/>
        <v>0</v>
      </c>
      <c r="AF11" s="28">
        <v>0</v>
      </c>
      <c r="AG11" s="20">
        <f t="shared" si="2"/>
        <v>0</v>
      </c>
      <c r="AH11" s="28">
        <v>15</v>
      </c>
      <c r="AI11" s="20">
        <f t="shared" si="3"/>
        <v>23.4375</v>
      </c>
    </row>
    <row r="12" spans="1:35" s="6" customFormat="1" ht="18.75" thickBot="1">
      <c r="A12" s="5">
        <v>7</v>
      </c>
      <c r="B12" s="5" t="s">
        <v>13</v>
      </c>
      <c r="C12" s="5">
        <v>245</v>
      </c>
      <c r="D12" s="22">
        <v>277</v>
      </c>
      <c r="E12" s="24">
        <v>522</v>
      </c>
      <c r="F12" s="5"/>
      <c r="G12" s="5"/>
      <c r="H12" s="25">
        <v>490</v>
      </c>
      <c r="I12" s="20">
        <f t="shared" si="4"/>
        <v>93.86973180076629</v>
      </c>
      <c r="J12" s="26">
        <v>14</v>
      </c>
      <c r="K12" s="20">
        <f t="shared" si="5"/>
        <v>2.857142857142857</v>
      </c>
      <c r="L12" s="26">
        <v>6</v>
      </c>
      <c r="M12" s="20">
        <f t="shared" si="6"/>
        <v>1.2244897959183674</v>
      </c>
      <c r="N12" s="14">
        <f t="shared" si="7"/>
        <v>470</v>
      </c>
      <c r="O12" s="20">
        <f t="shared" si="8"/>
        <v>95.91836734693878</v>
      </c>
      <c r="P12" s="26">
        <v>302</v>
      </c>
      <c r="Q12" s="21">
        <f t="shared" si="9"/>
        <v>64.25531914893617</v>
      </c>
      <c r="R12" s="26">
        <v>4</v>
      </c>
      <c r="S12" s="21">
        <f t="shared" si="10"/>
        <v>0.851063829787234</v>
      </c>
      <c r="T12" s="26">
        <v>25</v>
      </c>
      <c r="U12" s="21">
        <f t="shared" si="11"/>
        <v>5.319148936170213</v>
      </c>
      <c r="V12" s="26">
        <v>21</v>
      </c>
      <c r="W12" s="20">
        <f t="shared" si="12"/>
        <v>4.468085106382978</v>
      </c>
      <c r="X12" s="26">
        <v>0</v>
      </c>
      <c r="Y12" s="20">
        <f t="shared" si="13"/>
        <v>0</v>
      </c>
      <c r="Z12" s="26">
        <v>22</v>
      </c>
      <c r="AA12" s="20">
        <f t="shared" si="14"/>
        <v>4.680851063829787</v>
      </c>
      <c r="AB12" s="26">
        <v>4</v>
      </c>
      <c r="AC12" s="20">
        <f t="shared" si="0"/>
        <v>0.851063829787234</v>
      </c>
      <c r="AD12" s="26">
        <v>0</v>
      </c>
      <c r="AE12" s="20">
        <f t="shared" si="1"/>
        <v>0</v>
      </c>
      <c r="AF12" s="28">
        <v>2</v>
      </c>
      <c r="AG12" s="20">
        <f t="shared" si="2"/>
        <v>0.425531914893617</v>
      </c>
      <c r="AH12" s="28">
        <v>90</v>
      </c>
      <c r="AI12" s="20">
        <f t="shared" si="3"/>
        <v>19.148936170212767</v>
      </c>
    </row>
    <row r="13" spans="1:35" s="6" customFormat="1" ht="18.75" thickBot="1">
      <c r="A13" s="5">
        <v>8</v>
      </c>
      <c r="B13" s="5" t="s">
        <v>13</v>
      </c>
      <c r="C13" s="5">
        <v>297</v>
      </c>
      <c r="D13" s="22">
        <v>335</v>
      </c>
      <c r="E13" s="24">
        <v>632</v>
      </c>
      <c r="F13" s="5"/>
      <c r="G13" s="5"/>
      <c r="H13" s="25">
        <v>589</v>
      </c>
      <c r="I13" s="20">
        <f t="shared" si="4"/>
        <v>93.19620253164557</v>
      </c>
      <c r="J13" s="26">
        <v>30</v>
      </c>
      <c r="K13" s="20">
        <f t="shared" si="5"/>
        <v>5.093378607809847</v>
      </c>
      <c r="L13" s="26">
        <v>12</v>
      </c>
      <c r="M13" s="20">
        <f t="shared" si="6"/>
        <v>2.037351443123939</v>
      </c>
      <c r="N13" s="14">
        <f t="shared" si="7"/>
        <v>547</v>
      </c>
      <c r="O13" s="20">
        <f t="shared" si="8"/>
        <v>92.86926994906621</v>
      </c>
      <c r="P13" s="26">
        <v>380</v>
      </c>
      <c r="Q13" s="21">
        <f t="shared" si="9"/>
        <v>69.46983546617916</v>
      </c>
      <c r="R13" s="26">
        <v>7</v>
      </c>
      <c r="S13" s="21">
        <f t="shared" si="10"/>
        <v>1.2797074954296161</v>
      </c>
      <c r="T13" s="26">
        <v>25</v>
      </c>
      <c r="U13" s="21">
        <f t="shared" si="11"/>
        <v>4.570383912248629</v>
      </c>
      <c r="V13" s="26">
        <v>7</v>
      </c>
      <c r="W13" s="20">
        <f t="shared" si="12"/>
        <v>1.2797074954296161</v>
      </c>
      <c r="X13" s="26">
        <v>1</v>
      </c>
      <c r="Y13" s="20">
        <f t="shared" si="13"/>
        <v>0.18281535648994515</v>
      </c>
      <c r="Z13" s="26">
        <v>13</v>
      </c>
      <c r="AA13" s="20">
        <f t="shared" si="14"/>
        <v>2.376599634369287</v>
      </c>
      <c r="AB13" s="26">
        <v>2</v>
      </c>
      <c r="AC13" s="20">
        <f t="shared" si="0"/>
        <v>0.3656307129798903</v>
      </c>
      <c r="AD13" s="26">
        <v>1</v>
      </c>
      <c r="AE13" s="20">
        <f t="shared" si="1"/>
        <v>0.18281535648994515</v>
      </c>
      <c r="AF13" s="28">
        <v>2</v>
      </c>
      <c r="AG13" s="20">
        <f t="shared" si="2"/>
        <v>0.3656307129798903</v>
      </c>
      <c r="AH13" s="28">
        <v>109</v>
      </c>
      <c r="AI13" s="20">
        <f t="shared" si="3"/>
        <v>19.926873857404022</v>
      </c>
    </row>
    <row r="14" spans="1:35" s="6" customFormat="1" ht="18.75" thickBot="1">
      <c r="A14" s="5">
        <v>9</v>
      </c>
      <c r="B14" s="5" t="s">
        <v>13</v>
      </c>
      <c r="C14" s="5">
        <v>286</v>
      </c>
      <c r="D14" s="22">
        <v>291</v>
      </c>
      <c r="E14" s="24">
        <v>577</v>
      </c>
      <c r="F14" s="5"/>
      <c r="G14" s="5"/>
      <c r="H14" s="25">
        <v>527</v>
      </c>
      <c r="I14" s="20">
        <f t="shared" si="4"/>
        <v>91.33448873483536</v>
      </c>
      <c r="J14" s="26">
        <v>11</v>
      </c>
      <c r="K14" s="20">
        <f t="shared" si="5"/>
        <v>2.0872865275142316</v>
      </c>
      <c r="L14" s="26">
        <v>7</v>
      </c>
      <c r="M14" s="20">
        <f t="shared" si="6"/>
        <v>1.3282732447817838</v>
      </c>
      <c r="N14" s="14">
        <f t="shared" si="7"/>
        <v>509</v>
      </c>
      <c r="O14" s="20">
        <f t="shared" si="8"/>
        <v>96.58444022770398</v>
      </c>
      <c r="P14" s="26">
        <v>330</v>
      </c>
      <c r="Q14" s="21">
        <f t="shared" si="9"/>
        <v>64.83300589390963</v>
      </c>
      <c r="R14" s="26">
        <v>11</v>
      </c>
      <c r="S14" s="21">
        <f t="shared" si="10"/>
        <v>2.161100196463654</v>
      </c>
      <c r="T14" s="26">
        <v>37</v>
      </c>
      <c r="U14" s="21">
        <f t="shared" si="11"/>
        <v>7.269155206286837</v>
      </c>
      <c r="V14" s="26">
        <v>8</v>
      </c>
      <c r="W14" s="20">
        <f t="shared" si="12"/>
        <v>1.5717092337917484</v>
      </c>
      <c r="X14" s="26">
        <v>0</v>
      </c>
      <c r="Y14" s="20">
        <f t="shared" si="13"/>
        <v>0</v>
      </c>
      <c r="Z14" s="26">
        <v>5</v>
      </c>
      <c r="AA14" s="20">
        <f t="shared" si="14"/>
        <v>0.9823182711198428</v>
      </c>
      <c r="AB14" s="26">
        <v>8</v>
      </c>
      <c r="AC14" s="20">
        <f t="shared" si="0"/>
        <v>1.5717092337917484</v>
      </c>
      <c r="AD14" s="26">
        <v>0</v>
      </c>
      <c r="AE14" s="20">
        <f t="shared" si="1"/>
        <v>0</v>
      </c>
      <c r="AF14" s="28">
        <v>5</v>
      </c>
      <c r="AG14" s="20">
        <f t="shared" si="2"/>
        <v>0.9823182711198428</v>
      </c>
      <c r="AH14" s="28">
        <v>105</v>
      </c>
      <c r="AI14" s="20">
        <f t="shared" si="3"/>
        <v>20.6286836935167</v>
      </c>
    </row>
    <row r="15" spans="1:35" s="6" customFormat="1" ht="18.75" thickBot="1">
      <c r="A15" s="5">
        <v>10</v>
      </c>
      <c r="B15" s="5" t="s">
        <v>14</v>
      </c>
      <c r="C15" s="5">
        <v>220</v>
      </c>
      <c r="D15" s="22">
        <v>233</v>
      </c>
      <c r="E15" s="24">
        <v>453</v>
      </c>
      <c r="F15" s="5"/>
      <c r="G15" s="5"/>
      <c r="H15" s="25">
        <v>417</v>
      </c>
      <c r="I15" s="20">
        <f t="shared" si="4"/>
        <v>92.05298013245033</v>
      </c>
      <c r="J15" s="26">
        <v>14</v>
      </c>
      <c r="K15" s="20">
        <f t="shared" si="5"/>
        <v>3.357314148681055</v>
      </c>
      <c r="L15" s="26">
        <v>5</v>
      </c>
      <c r="M15" s="20">
        <f t="shared" si="6"/>
        <v>1.1990407673860912</v>
      </c>
      <c r="N15" s="14">
        <f t="shared" si="7"/>
        <v>398</v>
      </c>
      <c r="O15" s="20">
        <f t="shared" si="8"/>
        <v>95.44364508393285</v>
      </c>
      <c r="P15" s="26">
        <v>268</v>
      </c>
      <c r="Q15" s="21">
        <f t="shared" si="9"/>
        <v>67.33668341708542</v>
      </c>
      <c r="R15" s="26">
        <v>6</v>
      </c>
      <c r="S15" s="21">
        <f t="shared" si="10"/>
        <v>1.5075376884422111</v>
      </c>
      <c r="T15" s="26">
        <v>18</v>
      </c>
      <c r="U15" s="21">
        <f t="shared" si="11"/>
        <v>4.522613065326633</v>
      </c>
      <c r="V15" s="26">
        <v>10</v>
      </c>
      <c r="W15" s="20">
        <f t="shared" si="12"/>
        <v>2.512562814070352</v>
      </c>
      <c r="X15" s="26">
        <v>1</v>
      </c>
      <c r="Y15" s="20">
        <f t="shared" si="13"/>
        <v>0.25125628140703515</v>
      </c>
      <c r="Z15" s="26">
        <v>16</v>
      </c>
      <c r="AA15" s="20">
        <f t="shared" si="14"/>
        <v>4.0201005025125625</v>
      </c>
      <c r="AB15" s="26">
        <v>0</v>
      </c>
      <c r="AC15" s="20">
        <f t="shared" si="0"/>
        <v>0</v>
      </c>
      <c r="AD15" s="26">
        <v>3</v>
      </c>
      <c r="AE15" s="20">
        <f t="shared" si="1"/>
        <v>0.7537688442211056</v>
      </c>
      <c r="AF15" s="28">
        <v>2</v>
      </c>
      <c r="AG15" s="20">
        <f t="shared" si="2"/>
        <v>0.5025125628140703</v>
      </c>
      <c r="AH15" s="28">
        <v>74</v>
      </c>
      <c r="AI15" s="20">
        <f t="shared" si="3"/>
        <v>18.592964824120603</v>
      </c>
    </row>
    <row r="16" spans="1:35" s="6" customFormat="1" ht="18.75" thickBot="1">
      <c r="A16" s="5">
        <v>11</v>
      </c>
      <c r="B16" s="5" t="s">
        <v>14</v>
      </c>
      <c r="C16" s="5">
        <v>318</v>
      </c>
      <c r="D16" s="22">
        <v>326</v>
      </c>
      <c r="E16" s="24">
        <v>644</v>
      </c>
      <c r="F16" s="5"/>
      <c r="G16" s="5"/>
      <c r="H16" s="25">
        <v>602</v>
      </c>
      <c r="I16" s="20">
        <f t="shared" si="4"/>
        <v>93.47826086956522</v>
      </c>
      <c r="J16" s="26">
        <v>20</v>
      </c>
      <c r="K16" s="20">
        <f t="shared" si="5"/>
        <v>3.3222591362126246</v>
      </c>
      <c r="L16" s="26">
        <v>8</v>
      </c>
      <c r="M16" s="20">
        <f t="shared" si="6"/>
        <v>1.3289036544850499</v>
      </c>
      <c r="N16" s="14">
        <f t="shared" si="7"/>
        <v>574</v>
      </c>
      <c r="O16" s="20">
        <f t="shared" si="8"/>
        <v>95.34883720930233</v>
      </c>
      <c r="P16" s="26">
        <v>427</v>
      </c>
      <c r="Q16" s="21">
        <f t="shared" si="9"/>
        <v>74.39024390243902</v>
      </c>
      <c r="R16" s="26">
        <v>7</v>
      </c>
      <c r="S16" s="21">
        <f t="shared" si="10"/>
        <v>1.2195121951219512</v>
      </c>
      <c r="T16" s="26">
        <v>32</v>
      </c>
      <c r="U16" s="21">
        <f t="shared" si="11"/>
        <v>5.574912891986063</v>
      </c>
      <c r="V16" s="26">
        <v>14</v>
      </c>
      <c r="W16" s="20">
        <f t="shared" si="12"/>
        <v>2.4390243902439024</v>
      </c>
      <c r="X16" s="26">
        <v>0</v>
      </c>
      <c r="Y16" s="20">
        <f t="shared" si="13"/>
        <v>0</v>
      </c>
      <c r="Z16" s="26">
        <v>8</v>
      </c>
      <c r="AA16" s="20">
        <f t="shared" si="14"/>
        <v>1.3937282229965158</v>
      </c>
      <c r="AB16" s="26">
        <v>0</v>
      </c>
      <c r="AC16" s="20">
        <f t="shared" si="0"/>
        <v>0</v>
      </c>
      <c r="AD16" s="26">
        <v>3</v>
      </c>
      <c r="AE16" s="20">
        <f t="shared" si="1"/>
        <v>0.5226480836236934</v>
      </c>
      <c r="AF16" s="28">
        <v>0</v>
      </c>
      <c r="AG16" s="20">
        <f t="shared" si="2"/>
        <v>0</v>
      </c>
      <c r="AH16" s="28">
        <v>83</v>
      </c>
      <c r="AI16" s="20">
        <f t="shared" si="3"/>
        <v>14.45993031358885</v>
      </c>
    </row>
    <row r="17" spans="1:35" s="6" customFormat="1" ht="18.75" thickBot="1">
      <c r="A17" s="5">
        <v>12</v>
      </c>
      <c r="B17" s="5" t="s">
        <v>15</v>
      </c>
      <c r="C17" s="5">
        <v>183</v>
      </c>
      <c r="D17" s="22">
        <v>170</v>
      </c>
      <c r="E17" s="24">
        <v>353</v>
      </c>
      <c r="F17" s="5"/>
      <c r="G17" s="5"/>
      <c r="H17" s="25">
        <v>329</v>
      </c>
      <c r="I17" s="20">
        <f t="shared" si="4"/>
        <v>93.20113314447592</v>
      </c>
      <c r="J17" s="26">
        <v>17</v>
      </c>
      <c r="K17" s="20">
        <f t="shared" si="5"/>
        <v>5.167173252279635</v>
      </c>
      <c r="L17" s="26">
        <v>14</v>
      </c>
      <c r="M17" s="20">
        <f t="shared" si="6"/>
        <v>4.25531914893617</v>
      </c>
      <c r="N17" s="14">
        <f t="shared" si="7"/>
        <v>298</v>
      </c>
      <c r="O17" s="20">
        <f t="shared" si="8"/>
        <v>90.5775075987842</v>
      </c>
      <c r="P17" s="26">
        <v>176</v>
      </c>
      <c r="Q17" s="21">
        <f t="shared" si="9"/>
        <v>59.060402684563755</v>
      </c>
      <c r="R17" s="26">
        <v>8</v>
      </c>
      <c r="S17" s="21">
        <f t="shared" si="10"/>
        <v>2.684563758389262</v>
      </c>
      <c r="T17" s="26">
        <v>18</v>
      </c>
      <c r="U17" s="21">
        <f t="shared" si="11"/>
        <v>6.040268456375839</v>
      </c>
      <c r="V17" s="26">
        <v>12</v>
      </c>
      <c r="W17" s="20">
        <f t="shared" si="12"/>
        <v>4.026845637583893</v>
      </c>
      <c r="X17" s="26">
        <v>0</v>
      </c>
      <c r="Y17" s="20">
        <f t="shared" si="13"/>
        <v>0</v>
      </c>
      <c r="Z17" s="26">
        <v>11</v>
      </c>
      <c r="AA17" s="20">
        <f t="shared" si="14"/>
        <v>3.6912751677852347</v>
      </c>
      <c r="AB17" s="26">
        <v>1</v>
      </c>
      <c r="AC17" s="20">
        <f t="shared" si="0"/>
        <v>0.33557046979865773</v>
      </c>
      <c r="AD17" s="26">
        <v>1</v>
      </c>
      <c r="AE17" s="20">
        <f t="shared" si="1"/>
        <v>0.33557046979865773</v>
      </c>
      <c r="AF17" s="28">
        <v>1</v>
      </c>
      <c r="AG17" s="20">
        <f t="shared" si="2"/>
        <v>0.33557046979865773</v>
      </c>
      <c r="AH17" s="28">
        <v>70</v>
      </c>
      <c r="AI17" s="20">
        <f t="shared" si="3"/>
        <v>23.48993288590604</v>
      </c>
    </row>
    <row r="18" spans="1:35" s="6" customFormat="1" ht="18.75" thickBot="1">
      <c r="A18" s="5">
        <v>13</v>
      </c>
      <c r="B18" s="5" t="s">
        <v>16</v>
      </c>
      <c r="C18" s="5">
        <v>201</v>
      </c>
      <c r="D18" s="22">
        <v>216</v>
      </c>
      <c r="E18" s="24">
        <v>417</v>
      </c>
      <c r="F18" s="5"/>
      <c r="G18" s="5"/>
      <c r="H18" s="25">
        <v>393</v>
      </c>
      <c r="I18" s="20">
        <f t="shared" si="4"/>
        <v>94.24460431654676</v>
      </c>
      <c r="J18" s="26">
        <v>12</v>
      </c>
      <c r="K18" s="20">
        <f t="shared" si="5"/>
        <v>3.053435114503817</v>
      </c>
      <c r="L18" s="26">
        <v>4</v>
      </c>
      <c r="M18" s="20">
        <f t="shared" si="6"/>
        <v>1.0178117048346056</v>
      </c>
      <c r="N18" s="14">
        <f t="shared" si="7"/>
        <v>377</v>
      </c>
      <c r="O18" s="20">
        <f t="shared" si="8"/>
        <v>95.92875318066157</v>
      </c>
      <c r="P18" s="26">
        <v>228</v>
      </c>
      <c r="Q18" s="21">
        <f t="shared" si="9"/>
        <v>60.47745358090186</v>
      </c>
      <c r="R18" s="26">
        <v>4</v>
      </c>
      <c r="S18" s="21">
        <f t="shared" si="10"/>
        <v>1.0610079575596818</v>
      </c>
      <c r="T18" s="26">
        <v>51</v>
      </c>
      <c r="U18" s="21">
        <f t="shared" si="11"/>
        <v>13.52785145888594</v>
      </c>
      <c r="V18" s="26">
        <v>8</v>
      </c>
      <c r="W18" s="20">
        <f t="shared" si="12"/>
        <v>2.1220159151193636</v>
      </c>
      <c r="X18" s="26">
        <v>1</v>
      </c>
      <c r="Y18" s="20">
        <f t="shared" si="13"/>
        <v>0.26525198938992045</v>
      </c>
      <c r="Z18" s="26">
        <v>7</v>
      </c>
      <c r="AA18" s="20">
        <f t="shared" si="14"/>
        <v>1.856763925729443</v>
      </c>
      <c r="AB18" s="26">
        <v>1</v>
      </c>
      <c r="AC18" s="20">
        <f t="shared" si="0"/>
        <v>0.26525198938992045</v>
      </c>
      <c r="AD18" s="26">
        <v>0</v>
      </c>
      <c r="AE18" s="20">
        <f t="shared" si="1"/>
        <v>0</v>
      </c>
      <c r="AF18" s="28">
        <v>0</v>
      </c>
      <c r="AG18" s="20">
        <f t="shared" si="2"/>
        <v>0</v>
      </c>
      <c r="AH18" s="28">
        <v>77</v>
      </c>
      <c r="AI18" s="20">
        <f t="shared" si="3"/>
        <v>20.424403183023873</v>
      </c>
    </row>
    <row r="19" spans="1:35" s="6" customFormat="1" ht="18.75" thickBot="1">
      <c r="A19" s="5">
        <v>14</v>
      </c>
      <c r="B19" s="5" t="s">
        <v>17</v>
      </c>
      <c r="C19" s="5">
        <v>161</v>
      </c>
      <c r="D19" s="22">
        <v>171</v>
      </c>
      <c r="E19" s="24">
        <v>332</v>
      </c>
      <c r="F19" s="5"/>
      <c r="G19" s="5"/>
      <c r="H19" s="25">
        <v>314</v>
      </c>
      <c r="I19" s="20">
        <f t="shared" si="4"/>
        <v>94.57831325301204</v>
      </c>
      <c r="J19" s="26">
        <v>10</v>
      </c>
      <c r="K19" s="20">
        <f t="shared" si="5"/>
        <v>3.1847133757961785</v>
      </c>
      <c r="L19" s="26">
        <v>1</v>
      </c>
      <c r="M19" s="20">
        <f t="shared" si="6"/>
        <v>0.3184713375796178</v>
      </c>
      <c r="N19" s="14">
        <f t="shared" si="7"/>
        <v>303</v>
      </c>
      <c r="O19" s="20">
        <f t="shared" si="8"/>
        <v>96.4968152866242</v>
      </c>
      <c r="P19" s="26">
        <v>166</v>
      </c>
      <c r="Q19" s="21">
        <f t="shared" si="9"/>
        <v>54.78547854785479</v>
      </c>
      <c r="R19" s="26">
        <v>1</v>
      </c>
      <c r="S19" s="21">
        <f t="shared" si="10"/>
        <v>0.33003300330033003</v>
      </c>
      <c r="T19" s="26">
        <v>38</v>
      </c>
      <c r="U19" s="21">
        <f t="shared" si="11"/>
        <v>12.541254125412541</v>
      </c>
      <c r="V19" s="26">
        <v>6</v>
      </c>
      <c r="W19" s="20">
        <f t="shared" si="12"/>
        <v>1.9801980198019802</v>
      </c>
      <c r="X19" s="26">
        <v>0</v>
      </c>
      <c r="Y19" s="20">
        <f t="shared" si="13"/>
        <v>0</v>
      </c>
      <c r="Z19" s="26">
        <v>4</v>
      </c>
      <c r="AA19" s="20">
        <f t="shared" si="14"/>
        <v>1.3201320132013201</v>
      </c>
      <c r="AB19" s="26">
        <v>1</v>
      </c>
      <c r="AC19" s="20">
        <f t="shared" si="0"/>
        <v>0.33003300330033003</v>
      </c>
      <c r="AD19" s="26">
        <v>0</v>
      </c>
      <c r="AE19" s="20">
        <f t="shared" si="1"/>
        <v>0</v>
      </c>
      <c r="AF19" s="28">
        <v>1</v>
      </c>
      <c r="AG19" s="20">
        <f t="shared" si="2"/>
        <v>0.33003300330033003</v>
      </c>
      <c r="AH19" s="28">
        <v>86</v>
      </c>
      <c r="AI19" s="20">
        <f t="shared" si="3"/>
        <v>28.382838283828384</v>
      </c>
    </row>
    <row r="20" spans="1:35" s="6" customFormat="1" ht="18.75" thickBot="1">
      <c r="A20" s="5">
        <v>15</v>
      </c>
      <c r="B20" s="5" t="s">
        <v>18</v>
      </c>
      <c r="C20" s="5">
        <v>344</v>
      </c>
      <c r="D20" s="22">
        <v>320</v>
      </c>
      <c r="E20" s="24">
        <v>664</v>
      </c>
      <c r="F20" s="5"/>
      <c r="G20" s="5"/>
      <c r="H20" s="25">
        <v>619</v>
      </c>
      <c r="I20" s="20">
        <f t="shared" si="4"/>
        <v>93.22289156626506</v>
      </c>
      <c r="J20" s="26">
        <v>25</v>
      </c>
      <c r="K20" s="20">
        <f t="shared" si="5"/>
        <v>4.038772213247173</v>
      </c>
      <c r="L20" s="26">
        <v>10</v>
      </c>
      <c r="M20" s="20">
        <f t="shared" si="6"/>
        <v>1.615508885298869</v>
      </c>
      <c r="N20" s="14">
        <f t="shared" si="7"/>
        <v>584</v>
      </c>
      <c r="O20" s="20">
        <f t="shared" si="8"/>
        <v>94.34571890145396</v>
      </c>
      <c r="P20" s="26">
        <v>342</v>
      </c>
      <c r="Q20" s="21">
        <f t="shared" si="9"/>
        <v>58.56164383561644</v>
      </c>
      <c r="R20" s="26">
        <v>4</v>
      </c>
      <c r="S20" s="21">
        <f t="shared" si="10"/>
        <v>0.684931506849315</v>
      </c>
      <c r="T20" s="26">
        <v>59</v>
      </c>
      <c r="U20" s="21">
        <f t="shared" si="11"/>
        <v>10.102739726027398</v>
      </c>
      <c r="V20" s="26">
        <v>12</v>
      </c>
      <c r="W20" s="20">
        <f t="shared" si="12"/>
        <v>2.0547945205479454</v>
      </c>
      <c r="X20" s="26">
        <v>2</v>
      </c>
      <c r="Y20" s="20">
        <f t="shared" si="13"/>
        <v>0.3424657534246575</v>
      </c>
      <c r="Z20" s="26">
        <v>35</v>
      </c>
      <c r="AA20" s="20">
        <f t="shared" si="14"/>
        <v>5.993150684931507</v>
      </c>
      <c r="AB20" s="26">
        <v>6</v>
      </c>
      <c r="AC20" s="20">
        <f t="shared" si="0"/>
        <v>1.0273972602739727</v>
      </c>
      <c r="AD20" s="26">
        <v>2</v>
      </c>
      <c r="AE20" s="20">
        <f t="shared" si="1"/>
        <v>0.3424657534246575</v>
      </c>
      <c r="AF20" s="28">
        <v>0</v>
      </c>
      <c r="AG20" s="20">
        <f t="shared" si="2"/>
        <v>0</v>
      </c>
      <c r="AH20" s="28">
        <v>122</v>
      </c>
      <c r="AI20" s="20">
        <f t="shared" si="3"/>
        <v>20.89041095890411</v>
      </c>
    </row>
    <row r="21" spans="1:35" s="6" customFormat="1" ht="18.75" thickBot="1">
      <c r="A21" s="5">
        <v>16</v>
      </c>
      <c r="B21" s="5" t="s">
        <v>19</v>
      </c>
      <c r="C21" s="5">
        <v>177</v>
      </c>
      <c r="D21" s="22">
        <v>169</v>
      </c>
      <c r="E21" s="24">
        <v>346</v>
      </c>
      <c r="F21" s="5"/>
      <c r="G21" s="5"/>
      <c r="H21" s="25">
        <v>332</v>
      </c>
      <c r="I21" s="20">
        <f t="shared" si="4"/>
        <v>95.95375722543352</v>
      </c>
      <c r="J21" s="26">
        <v>12</v>
      </c>
      <c r="K21" s="20">
        <f t="shared" si="5"/>
        <v>3.6144578313253013</v>
      </c>
      <c r="L21" s="26">
        <v>3</v>
      </c>
      <c r="M21" s="20">
        <f t="shared" si="6"/>
        <v>0.9036144578313253</v>
      </c>
      <c r="N21" s="14">
        <f t="shared" si="7"/>
        <v>317</v>
      </c>
      <c r="O21" s="20">
        <f t="shared" si="8"/>
        <v>95.48192771084338</v>
      </c>
      <c r="P21" s="26">
        <v>222</v>
      </c>
      <c r="Q21" s="21">
        <f t="shared" si="9"/>
        <v>70.03154574132492</v>
      </c>
      <c r="R21" s="26">
        <v>6</v>
      </c>
      <c r="S21" s="21">
        <f t="shared" si="10"/>
        <v>1.8927444794952681</v>
      </c>
      <c r="T21" s="26">
        <v>25</v>
      </c>
      <c r="U21" s="21">
        <f t="shared" si="11"/>
        <v>7.886435331230284</v>
      </c>
      <c r="V21" s="26">
        <v>11</v>
      </c>
      <c r="W21" s="20">
        <f t="shared" si="12"/>
        <v>3.470031545741325</v>
      </c>
      <c r="X21" s="26">
        <v>0</v>
      </c>
      <c r="Y21" s="20">
        <f t="shared" si="13"/>
        <v>0</v>
      </c>
      <c r="Z21" s="26">
        <v>3</v>
      </c>
      <c r="AA21" s="20">
        <f t="shared" si="14"/>
        <v>0.9463722397476341</v>
      </c>
      <c r="AB21" s="26">
        <v>0</v>
      </c>
      <c r="AC21" s="20">
        <f t="shared" si="0"/>
        <v>0</v>
      </c>
      <c r="AD21" s="26">
        <v>0</v>
      </c>
      <c r="AE21" s="20">
        <f t="shared" si="1"/>
        <v>0</v>
      </c>
      <c r="AF21" s="28">
        <v>0</v>
      </c>
      <c r="AG21" s="20">
        <f t="shared" si="2"/>
        <v>0</v>
      </c>
      <c r="AH21" s="28">
        <v>50</v>
      </c>
      <c r="AI21" s="20">
        <f t="shared" si="3"/>
        <v>15.772870662460567</v>
      </c>
    </row>
    <row r="22" spans="1:35" s="6" customFormat="1" ht="18.75" thickBot="1">
      <c r="A22" s="5">
        <v>17</v>
      </c>
      <c r="B22" s="5" t="s">
        <v>21</v>
      </c>
      <c r="C22" s="5">
        <v>368</v>
      </c>
      <c r="D22" s="22">
        <v>394</v>
      </c>
      <c r="E22" s="24">
        <v>762</v>
      </c>
      <c r="F22" s="5"/>
      <c r="G22" s="5"/>
      <c r="H22" s="25">
        <v>721</v>
      </c>
      <c r="I22" s="20">
        <f t="shared" si="4"/>
        <v>94.61942257217848</v>
      </c>
      <c r="J22" s="26">
        <v>17</v>
      </c>
      <c r="K22" s="20">
        <f t="shared" si="5"/>
        <v>2.3578363384188625</v>
      </c>
      <c r="L22" s="26">
        <v>10</v>
      </c>
      <c r="M22" s="20">
        <f t="shared" si="6"/>
        <v>1.3869625520110958</v>
      </c>
      <c r="N22" s="14">
        <f t="shared" si="7"/>
        <v>694</v>
      </c>
      <c r="O22" s="20">
        <f t="shared" si="8"/>
        <v>96.25520110957004</v>
      </c>
      <c r="P22" s="26">
        <v>474</v>
      </c>
      <c r="Q22" s="21">
        <f t="shared" si="9"/>
        <v>68.29971181556196</v>
      </c>
      <c r="R22" s="26">
        <v>3</v>
      </c>
      <c r="S22" s="21">
        <f t="shared" si="10"/>
        <v>0.4322766570605187</v>
      </c>
      <c r="T22" s="26">
        <v>57</v>
      </c>
      <c r="U22" s="21">
        <f t="shared" si="11"/>
        <v>8.213256484149856</v>
      </c>
      <c r="V22" s="26">
        <v>17</v>
      </c>
      <c r="W22" s="20">
        <f t="shared" si="12"/>
        <v>2.4495677233429394</v>
      </c>
      <c r="X22" s="26">
        <v>4</v>
      </c>
      <c r="Y22" s="20">
        <f t="shared" si="13"/>
        <v>0.5763688760806917</v>
      </c>
      <c r="Z22" s="26">
        <v>1</v>
      </c>
      <c r="AA22" s="20">
        <f t="shared" si="14"/>
        <v>0.1440922190201729</v>
      </c>
      <c r="AB22" s="26">
        <v>7</v>
      </c>
      <c r="AC22" s="20">
        <f t="shared" si="0"/>
        <v>1.0086455331412103</v>
      </c>
      <c r="AD22" s="26">
        <v>3</v>
      </c>
      <c r="AE22" s="20">
        <f t="shared" si="1"/>
        <v>0.4322766570605187</v>
      </c>
      <c r="AF22" s="28">
        <v>1</v>
      </c>
      <c r="AG22" s="20">
        <f t="shared" si="2"/>
        <v>0.1440922190201729</v>
      </c>
      <c r="AH22" s="28">
        <v>127</v>
      </c>
      <c r="AI22" s="20">
        <f t="shared" si="3"/>
        <v>18.29971181556196</v>
      </c>
    </row>
    <row r="23" spans="1:35" s="6" customFormat="1" ht="18.75" thickBot="1">
      <c r="A23" s="5">
        <v>18</v>
      </c>
      <c r="B23" s="5" t="s">
        <v>21</v>
      </c>
      <c r="C23" s="5">
        <v>276</v>
      </c>
      <c r="D23" s="22">
        <v>297</v>
      </c>
      <c r="E23" s="24">
        <v>573</v>
      </c>
      <c r="F23" s="5"/>
      <c r="G23" s="5"/>
      <c r="H23" s="25">
        <v>540</v>
      </c>
      <c r="I23" s="20">
        <f t="shared" si="4"/>
        <v>94.24083769633508</v>
      </c>
      <c r="J23" s="26">
        <v>7</v>
      </c>
      <c r="K23" s="20">
        <f t="shared" si="5"/>
        <v>1.2962962962962963</v>
      </c>
      <c r="L23" s="26">
        <v>5</v>
      </c>
      <c r="M23" s="20">
        <f t="shared" si="6"/>
        <v>0.9259259259259259</v>
      </c>
      <c r="N23" s="14">
        <f t="shared" si="7"/>
        <v>528</v>
      </c>
      <c r="O23" s="20">
        <f t="shared" si="8"/>
        <v>97.77777777777777</v>
      </c>
      <c r="P23" s="26">
        <v>352</v>
      </c>
      <c r="Q23" s="21">
        <f t="shared" si="9"/>
        <v>66.66666666666667</v>
      </c>
      <c r="R23" s="26">
        <v>2</v>
      </c>
      <c r="S23" s="21">
        <f t="shared" si="10"/>
        <v>0.3787878787878788</v>
      </c>
      <c r="T23" s="26">
        <v>43</v>
      </c>
      <c r="U23" s="21">
        <f t="shared" si="11"/>
        <v>8.143939393939394</v>
      </c>
      <c r="V23" s="26">
        <v>10</v>
      </c>
      <c r="W23" s="20">
        <f t="shared" si="12"/>
        <v>1.893939393939394</v>
      </c>
      <c r="X23" s="26">
        <v>1</v>
      </c>
      <c r="Y23" s="20">
        <f t="shared" si="13"/>
        <v>0.1893939393939394</v>
      </c>
      <c r="Z23" s="26">
        <v>7</v>
      </c>
      <c r="AA23" s="20">
        <f t="shared" si="14"/>
        <v>1.3257575757575757</v>
      </c>
      <c r="AB23" s="26">
        <v>7</v>
      </c>
      <c r="AC23" s="20">
        <f t="shared" si="0"/>
        <v>1.3257575757575757</v>
      </c>
      <c r="AD23" s="26">
        <v>2</v>
      </c>
      <c r="AE23" s="20">
        <f t="shared" si="1"/>
        <v>0.3787878787878788</v>
      </c>
      <c r="AF23" s="28">
        <v>3</v>
      </c>
      <c r="AG23" s="20">
        <f t="shared" si="2"/>
        <v>0.5681818181818182</v>
      </c>
      <c r="AH23" s="28">
        <v>101</v>
      </c>
      <c r="AI23" s="20">
        <f t="shared" si="3"/>
        <v>19.12878787878788</v>
      </c>
    </row>
    <row r="24" spans="1:35" s="6" customFormat="1" ht="18.75" thickBot="1">
      <c r="A24" s="5">
        <v>19</v>
      </c>
      <c r="B24" s="5" t="s">
        <v>21</v>
      </c>
      <c r="C24" s="5">
        <v>280</v>
      </c>
      <c r="D24" s="22">
        <v>317</v>
      </c>
      <c r="E24" s="24">
        <v>597</v>
      </c>
      <c r="F24" s="5"/>
      <c r="G24" s="5"/>
      <c r="H24" s="25">
        <v>565</v>
      </c>
      <c r="I24" s="20">
        <f t="shared" si="4"/>
        <v>94.63986599664992</v>
      </c>
      <c r="J24" s="26">
        <v>23</v>
      </c>
      <c r="K24" s="20">
        <f t="shared" si="5"/>
        <v>4.070796460176991</v>
      </c>
      <c r="L24" s="26">
        <v>4</v>
      </c>
      <c r="M24" s="20">
        <f t="shared" si="6"/>
        <v>0.7079646017699115</v>
      </c>
      <c r="N24" s="14">
        <f t="shared" si="7"/>
        <v>538</v>
      </c>
      <c r="O24" s="20">
        <f t="shared" si="8"/>
        <v>95.22123893805309</v>
      </c>
      <c r="P24" s="26">
        <v>291</v>
      </c>
      <c r="Q24" s="21">
        <f t="shared" si="9"/>
        <v>54.089219330855016</v>
      </c>
      <c r="R24" s="26">
        <v>4</v>
      </c>
      <c r="S24" s="21">
        <f t="shared" si="10"/>
        <v>0.7434944237918215</v>
      </c>
      <c r="T24" s="26">
        <v>70</v>
      </c>
      <c r="U24" s="21">
        <f t="shared" si="11"/>
        <v>13.011152416356877</v>
      </c>
      <c r="V24" s="26">
        <v>15</v>
      </c>
      <c r="W24" s="20">
        <f t="shared" si="12"/>
        <v>2.7881040892193307</v>
      </c>
      <c r="X24" s="26">
        <v>0</v>
      </c>
      <c r="Y24" s="20">
        <f t="shared" si="13"/>
        <v>0</v>
      </c>
      <c r="Z24" s="26">
        <v>8</v>
      </c>
      <c r="AA24" s="20">
        <f t="shared" si="14"/>
        <v>1.486988847583643</v>
      </c>
      <c r="AB24" s="26">
        <v>8</v>
      </c>
      <c r="AC24" s="20">
        <f t="shared" si="0"/>
        <v>1.486988847583643</v>
      </c>
      <c r="AD24" s="26">
        <v>2</v>
      </c>
      <c r="AE24" s="20">
        <f t="shared" si="1"/>
        <v>0.37174721189591076</v>
      </c>
      <c r="AF24" s="28">
        <v>1</v>
      </c>
      <c r="AG24" s="20">
        <f t="shared" si="2"/>
        <v>0.18587360594795538</v>
      </c>
      <c r="AH24" s="28">
        <v>139</v>
      </c>
      <c r="AI24" s="20">
        <f t="shared" si="3"/>
        <v>25.8364312267658</v>
      </c>
    </row>
    <row r="25" spans="1:35" s="6" customFormat="1" ht="18.75" thickBot="1">
      <c r="A25" s="5">
        <v>20</v>
      </c>
      <c r="B25" s="5" t="s">
        <v>21</v>
      </c>
      <c r="C25" s="5">
        <v>255</v>
      </c>
      <c r="D25" s="22">
        <v>290</v>
      </c>
      <c r="E25" s="24">
        <v>545</v>
      </c>
      <c r="F25" s="5"/>
      <c r="G25" s="5"/>
      <c r="H25" s="25">
        <v>523</v>
      </c>
      <c r="I25" s="20">
        <f t="shared" si="4"/>
        <v>95.96330275229357</v>
      </c>
      <c r="J25" s="26">
        <v>18</v>
      </c>
      <c r="K25" s="20">
        <f t="shared" si="5"/>
        <v>3.4416826003824093</v>
      </c>
      <c r="L25" s="26">
        <v>4</v>
      </c>
      <c r="M25" s="20">
        <f t="shared" si="6"/>
        <v>0.7648183556405354</v>
      </c>
      <c r="N25" s="14">
        <f t="shared" si="7"/>
        <v>501</v>
      </c>
      <c r="O25" s="20">
        <f t="shared" si="8"/>
        <v>95.79349904397705</v>
      </c>
      <c r="P25" s="26">
        <v>267</v>
      </c>
      <c r="Q25" s="21">
        <f t="shared" si="9"/>
        <v>53.293413173652695</v>
      </c>
      <c r="R25" s="26">
        <v>7</v>
      </c>
      <c r="S25" s="21">
        <f t="shared" si="10"/>
        <v>1.3972055888223553</v>
      </c>
      <c r="T25" s="26">
        <v>40</v>
      </c>
      <c r="U25" s="21">
        <f t="shared" si="11"/>
        <v>7.984031936127744</v>
      </c>
      <c r="V25" s="26">
        <v>16</v>
      </c>
      <c r="W25" s="20">
        <f t="shared" si="12"/>
        <v>3.193612774451098</v>
      </c>
      <c r="X25" s="26">
        <v>3</v>
      </c>
      <c r="Y25" s="20">
        <f t="shared" si="13"/>
        <v>0.5988023952095808</v>
      </c>
      <c r="Z25" s="26">
        <v>6</v>
      </c>
      <c r="AA25" s="20">
        <f t="shared" si="14"/>
        <v>1.1976047904191616</v>
      </c>
      <c r="AB25" s="26">
        <v>17</v>
      </c>
      <c r="AC25" s="20">
        <f t="shared" si="0"/>
        <v>3.3932135728542914</v>
      </c>
      <c r="AD25" s="26">
        <v>3</v>
      </c>
      <c r="AE25" s="20">
        <f t="shared" si="1"/>
        <v>0.5988023952095808</v>
      </c>
      <c r="AF25" s="28">
        <v>0</v>
      </c>
      <c r="AG25" s="20">
        <f t="shared" si="2"/>
        <v>0</v>
      </c>
      <c r="AH25" s="28">
        <v>142</v>
      </c>
      <c r="AI25" s="20">
        <f t="shared" si="3"/>
        <v>28.343313373253494</v>
      </c>
    </row>
    <row r="26" spans="1:35" s="6" customFormat="1" ht="18.75" thickBot="1">
      <c r="A26" s="5">
        <v>21</v>
      </c>
      <c r="B26" s="5" t="s">
        <v>21</v>
      </c>
      <c r="C26" s="5">
        <v>284</v>
      </c>
      <c r="D26" s="22">
        <v>307</v>
      </c>
      <c r="E26" s="24">
        <v>591</v>
      </c>
      <c r="F26" s="5"/>
      <c r="G26" s="5"/>
      <c r="H26" s="25">
        <v>553</v>
      </c>
      <c r="I26" s="20">
        <f t="shared" si="4"/>
        <v>93.57021996615906</v>
      </c>
      <c r="J26" s="26">
        <v>29</v>
      </c>
      <c r="K26" s="20">
        <f t="shared" si="5"/>
        <v>5.244122965641953</v>
      </c>
      <c r="L26" s="26">
        <v>12</v>
      </c>
      <c r="M26" s="20">
        <f t="shared" si="6"/>
        <v>2.1699819168173597</v>
      </c>
      <c r="N26" s="14">
        <f t="shared" si="7"/>
        <v>512</v>
      </c>
      <c r="O26" s="20">
        <f t="shared" si="8"/>
        <v>92.58589511754069</v>
      </c>
      <c r="P26" s="26">
        <v>315</v>
      </c>
      <c r="Q26" s="21">
        <f t="shared" si="9"/>
        <v>61.5234375</v>
      </c>
      <c r="R26" s="26">
        <v>4</v>
      </c>
      <c r="S26" s="21">
        <f t="shared" si="10"/>
        <v>0.78125</v>
      </c>
      <c r="T26" s="26">
        <v>43</v>
      </c>
      <c r="U26" s="21">
        <f t="shared" si="11"/>
        <v>8.3984375</v>
      </c>
      <c r="V26" s="26">
        <v>23</v>
      </c>
      <c r="W26" s="20">
        <f t="shared" si="12"/>
        <v>4.4921875</v>
      </c>
      <c r="X26" s="26">
        <v>0</v>
      </c>
      <c r="Y26" s="20">
        <f t="shared" si="13"/>
        <v>0</v>
      </c>
      <c r="Z26" s="26">
        <v>1</v>
      </c>
      <c r="AA26" s="20">
        <f t="shared" si="14"/>
        <v>0.1953125</v>
      </c>
      <c r="AB26" s="26">
        <v>12</v>
      </c>
      <c r="AC26" s="20">
        <f t="shared" si="0"/>
        <v>2.34375</v>
      </c>
      <c r="AD26" s="26">
        <v>3</v>
      </c>
      <c r="AE26" s="20">
        <f t="shared" si="1"/>
        <v>0.5859375</v>
      </c>
      <c r="AF26" s="28">
        <v>4</v>
      </c>
      <c r="AG26" s="20">
        <f t="shared" si="2"/>
        <v>0.78125</v>
      </c>
      <c r="AH26" s="28">
        <v>106</v>
      </c>
      <c r="AI26" s="20">
        <f t="shared" si="3"/>
        <v>20.703125</v>
      </c>
    </row>
    <row r="27" spans="1:35" s="6" customFormat="1" ht="18.75" thickBot="1">
      <c r="A27" s="5">
        <v>22</v>
      </c>
      <c r="B27" s="5" t="s">
        <v>21</v>
      </c>
      <c r="C27" s="5">
        <v>271</v>
      </c>
      <c r="D27" s="22">
        <v>278</v>
      </c>
      <c r="E27" s="24">
        <v>549</v>
      </c>
      <c r="F27" s="5"/>
      <c r="G27" s="5"/>
      <c r="H27" s="25">
        <v>523</v>
      </c>
      <c r="I27" s="20">
        <f t="shared" si="4"/>
        <v>95.26411657559198</v>
      </c>
      <c r="J27" s="26">
        <v>19</v>
      </c>
      <c r="K27" s="20">
        <f t="shared" si="5"/>
        <v>3.632887189292543</v>
      </c>
      <c r="L27" s="26">
        <v>14</v>
      </c>
      <c r="M27" s="20">
        <f t="shared" si="6"/>
        <v>2.676864244741874</v>
      </c>
      <c r="N27" s="14">
        <f t="shared" si="7"/>
        <v>490</v>
      </c>
      <c r="O27" s="20">
        <f t="shared" si="8"/>
        <v>93.69024856596559</v>
      </c>
      <c r="P27" s="26">
        <v>332</v>
      </c>
      <c r="Q27" s="21">
        <f t="shared" si="9"/>
        <v>67.75510204081633</v>
      </c>
      <c r="R27" s="26">
        <v>6</v>
      </c>
      <c r="S27" s="21">
        <f t="shared" si="10"/>
        <v>1.2244897959183674</v>
      </c>
      <c r="T27" s="26">
        <v>53</v>
      </c>
      <c r="U27" s="21">
        <f t="shared" si="11"/>
        <v>10.816326530612244</v>
      </c>
      <c r="V27" s="26">
        <v>9</v>
      </c>
      <c r="W27" s="20">
        <f t="shared" si="12"/>
        <v>1.836734693877551</v>
      </c>
      <c r="X27" s="26">
        <v>2</v>
      </c>
      <c r="Y27" s="20">
        <f t="shared" si="13"/>
        <v>0.40816326530612246</v>
      </c>
      <c r="Z27" s="26">
        <v>1</v>
      </c>
      <c r="AA27" s="20">
        <f t="shared" si="14"/>
        <v>0.20408163265306123</v>
      </c>
      <c r="AB27" s="26">
        <v>9</v>
      </c>
      <c r="AC27" s="20">
        <f t="shared" si="0"/>
        <v>1.836734693877551</v>
      </c>
      <c r="AD27" s="26">
        <v>3</v>
      </c>
      <c r="AE27" s="20">
        <f t="shared" si="1"/>
        <v>0.6122448979591837</v>
      </c>
      <c r="AF27" s="28">
        <v>2</v>
      </c>
      <c r="AG27" s="20">
        <f t="shared" si="2"/>
        <v>0.40816326530612246</v>
      </c>
      <c r="AH27" s="28">
        <v>73</v>
      </c>
      <c r="AI27" s="20">
        <f t="shared" si="3"/>
        <v>14.89795918367347</v>
      </c>
    </row>
    <row r="28" spans="1:35" s="6" customFormat="1" ht="18.75" thickBot="1">
      <c r="A28" s="5">
        <v>23</v>
      </c>
      <c r="B28" s="5" t="s">
        <v>21</v>
      </c>
      <c r="C28" s="5">
        <v>238</v>
      </c>
      <c r="D28" s="22">
        <v>280</v>
      </c>
      <c r="E28" s="24">
        <v>518</v>
      </c>
      <c r="F28" s="5"/>
      <c r="G28" s="5"/>
      <c r="H28" s="25">
        <v>483</v>
      </c>
      <c r="I28" s="20">
        <f t="shared" si="4"/>
        <v>93.24324324324324</v>
      </c>
      <c r="J28" s="26">
        <v>12</v>
      </c>
      <c r="K28" s="20">
        <f t="shared" si="5"/>
        <v>2.484472049689441</v>
      </c>
      <c r="L28" s="26">
        <v>3</v>
      </c>
      <c r="M28" s="20">
        <f t="shared" si="6"/>
        <v>0.6211180124223602</v>
      </c>
      <c r="N28" s="14">
        <f t="shared" si="7"/>
        <v>468</v>
      </c>
      <c r="O28" s="20">
        <f t="shared" si="8"/>
        <v>96.8944099378882</v>
      </c>
      <c r="P28" s="26">
        <v>252</v>
      </c>
      <c r="Q28" s="21">
        <f t="shared" si="9"/>
        <v>53.84615384615385</v>
      </c>
      <c r="R28" s="26">
        <v>2</v>
      </c>
      <c r="S28" s="21">
        <f t="shared" si="10"/>
        <v>0.42735042735042733</v>
      </c>
      <c r="T28" s="26">
        <v>66</v>
      </c>
      <c r="U28" s="21">
        <f t="shared" si="11"/>
        <v>14.102564102564102</v>
      </c>
      <c r="V28" s="26">
        <v>8</v>
      </c>
      <c r="W28" s="20">
        <f t="shared" si="12"/>
        <v>1.7094017094017093</v>
      </c>
      <c r="X28" s="26">
        <v>2</v>
      </c>
      <c r="Y28" s="20">
        <f t="shared" si="13"/>
        <v>0.42735042735042733</v>
      </c>
      <c r="Z28" s="26">
        <v>8</v>
      </c>
      <c r="AA28" s="20">
        <f t="shared" si="14"/>
        <v>1.7094017094017093</v>
      </c>
      <c r="AB28" s="26">
        <v>6</v>
      </c>
      <c r="AC28" s="20">
        <f t="shared" si="0"/>
        <v>1.2820512820512822</v>
      </c>
      <c r="AD28" s="26">
        <v>1</v>
      </c>
      <c r="AE28" s="20">
        <f t="shared" si="1"/>
        <v>0.21367521367521367</v>
      </c>
      <c r="AF28" s="28">
        <v>6</v>
      </c>
      <c r="AG28" s="20">
        <f t="shared" si="2"/>
        <v>1.2820512820512822</v>
      </c>
      <c r="AH28" s="28">
        <v>117</v>
      </c>
      <c r="AI28" s="20">
        <f t="shared" si="3"/>
        <v>25</v>
      </c>
    </row>
    <row r="29" spans="1:35" s="6" customFormat="1" ht="18.75" thickBot="1">
      <c r="A29" s="5">
        <v>24</v>
      </c>
      <c r="B29" s="5" t="s">
        <v>24</v>
      </c>
      <c r="C29" s="5">
        <v>306</v>
      </c>
      <c r="D29" s="22">
        <v>318</v>
      </c>
      <c r="E29" s="24">
        <v>624</v>
      </c>
      <c r="F29" s="5"/>
      <c r="G29" s="5"/>
      <c r="H29" s="25">
        <v>588</v>
      </c>
      <c r="I29" s="20">
        <f t="shared" si="4"/>
        <v>94.23076923076923</v>
      </c>
      <c r="J29" s="26">
        <v>19</v>
      </c>
      <c r="K29" s="20">
        <f t="shared" si="5"/>
        <v>3.2312925170068025</v>
      </c>
      <c r="L29" s="26">
        <v>5</v>
      </c>
      <c r="M29" s="20">
        <f t="shared" si="6"/>
        <v>0.8503401360544217</v>
      </c>
      <c r="N29" s="14">
        <f t="shared" si="7"/>
        <v>564</v>
      </c>
      <c r="O29" s="20">
        <f t="shared" si="8"/>
        <v>95.91836734693878</v>
      </c>
      <c r="P29" s="26">
        <v>384</v>
      </c>
      <c r="Q29" s="21">
        <f t="shared" si="9"/>
        <v>68.08510638297872</v>
      </c>
      <c r="R29" s="26">
        <v>7</v>
      </c>
      <c r="S29" s="21">
        <f t="shared" si="10"/>
        <v>1.2411347517730495</v>
      </c>
      <c r="T29" s="26">
        <v>26</v>
      </c>
      <c r="U29" s="21">
        <f t="shared" si="11"/>
        <v>4.609929078014185</v>
      </c>
      <c r="V29" s="26">
        <v>6</v>
      </c>
      <c r="W29" s="20">
        <f t="shared" si="12"/>
        <v>1.0638297872340425</v>
      </c>
      <c r="X29" s="26">
        <v>0</v>
      </c>
      <c r="Y29" s="20">
        <f t="shared" si="13"/>
        <v>0</v>
      </c>
      <c r="Z29" s="26">
        <v>8</v>
      </c>
      <c r="AA29" s="20">
        <f t="shared" si="14"/>
        <v>1.4184397163120568</v>
      </c>
      <c r="AB29" s="26">
        <v>2</v>
      </c>
      <c r="AC29" s="20">
        <f t="shared" si="0"/>
        <v>0.3546099290780142</v>
      </c>
      <c r="AD29" s="26">
        <v>2</v>
      </c>
      <c r="AE29" s="20">
        <f t="shared" si="1"/>
        <v>0.3546099290780142</v>
      </c>
      <c r="AF29" s="28">
        <v>2</v>
      </c>
      <c r="AG29" s="20">
        <f t="shared" si="2"/>
        <v>0.3546099290780142</v>
      </c>
      <c r="AH29" s="28">
        <v>127</v>
      </c>
      <c r="AI29" s="20">
        <f t="shared" si="3"/>
        <v>22.5177304964539</v>
      </c>
    </row>
    <row r="30" spans="1:35" s="6" customFormat="1" ht="18.75" thickBot="1">
      <c r="A30" s="5">
        <v>25</v>
      </c>
      <c r="B30" s="5" t="s">
        <v>23</v>
      </c>
      <c r="C30" s="5">
        <v>305</v>
      </c>
      <c r="D30" s="22">
        <v>335</v>
      </c>
      <c r="E30" s="24">
        <v>640</v>
      </c>
      <c r="F30" s="5"/>
      <c r="G30" s="5"/>
      <c r="H30" s="25">
        <v>601</v>
      </c>
      <c r="I30" s="20">
        <f t="shared" si="4"/>
        <v>93.90625</v>
      </c>
      <c r="J30" s="26">
        <v>26</v>
      </c>
      <c r="K30" s="20">
        <f t="shared" si="5"/>
        <v>4.3261231281198</v>
      </c>
      <c r="L30" s="26">
        <v>8</v>
      </c>
      <c r="M30" s="20">
        <f t="shared" si="6"/>
        <v>1.3311148086522462</v>
      </c>
      <c r="N30" s="14">
        <f t="shared" si="7"/>
        <v>567</v>
      </c>
      <c r="O30" s="20">
        <f t="shared" si="8"/>
        <v>94.34276206322795</v>
      </c>
      <c r="P30" s="26">
        <v>353</v>
      </c>
      <c r="Q30" s="21">
        <f t="shared" si="9"/>
        <v>62.257495590828924</v>
      </c>
      <c r="R30" s="26">
        <v>4</v>
      </c>
      <c r="S30" s="21">
        <f t="shared" si="10"/>
        <v>0.7054673721340388</v>
      </c>
      <c r="T30" s="26">
        <v>42</v>
      </c>
      <c r="U30" s="21">
        <f t="shared" si="11"/>
        <v>7.407407407407407</v>
      </c>
      <c r="V30" s="26">
        <v>14</v>
      </c>
      <c r="W30" s="20">
        <f t="shared" si="12"/>
        <v>2.4691358024691357</v>
      </c>
      <c r="X30" s="26">
        <v>0</v>
      </c>
      <c r="Y30" s="20">
        <f t="shared" si="13"/>
        <v>0</v>
      </c>
      <c r="Z30" s="26">
        <v>17</v>
      </c>
      <c r="AA30" s="20">
        <f t="shared" si="14"/>
        <v>2.998236331569665</v>
      </c>
      <c r="AB30" s="26">
        <v>16</v>
      </c>
      <c r="AC30" s="20">
        <f t="shared" si="0"/>
        <v>2.821869488536155</v>
      </c>
      <c r="AD30" s="26">
        <v>6</v>
      </c>
      <c r="AE30" s="20">
        <f t="shared" si="1"/>
        <v>1.0582010582010581</v>
      </c>
      <c r="AF30" s="28">
        <v>2</v>
      </c>
      <c r="AG30" s="20">
        <f t="shared" si="2"/>
        <v>0.3527336860670194</v>
      </c>
      <c r="AH30" s="28">
        <v>113</v>
      </c>
      <c r="AI30" s="20">
        <f t="shared" si="3"/>
        <v>19.929453262786595</v>
      </c>
    </row>
    <row r="31" spans="1:35" s="6" customFormat="1" ht="18.75" thickBot="1">
      <c r="A31" s="5">
        <v>26</v>
      </c>
      <c r="B31" s="5" t="s">
        <v>23</v>
      </c>
      <c r="C31" s="5">
        <v>302</v>
      </c>
      <c r="D31" s="22">
        <v>322</v>
      </c>
      <c r="E31" s="24">
        <v>624</v>
      </c>
      <c r="F31" s="5"/>
      <c r="G31" s="5"/>
      <c r="H31" s="25">
        <v>581</v>
      </c>
      <c r="I31" s="20">
        <f t="shared" si="4"/>
        <v>93.10897435897436</v>
      </c>
      <c r="J31" s="26">
        <v>24</v>
      </c>
      <c r="K31" s="20">
        <f t="shared" si="5"/>
        <v>4.130808950086059</v>
      </c>
      <c r="L31" s="26">
        <v>6</v>
      </c>
      <c r="M31" s="20">
        <f t="shared" si="6"/>
        <v>1.0327022375215147</v>
      </c>
      <c r="N31" s="14">
        <f t="shared" si="7"/>
        <v>551</v>
      </c>
      <c r="O31" s="20">
        <f t="shared" si="8"/>
        <v>94.83648881239243</v>
      </c>
      <c r="P31" s="26">
        <v>391</v>
      </c>
      <c r="Q31" s="21">
        <f t="shared" si="9"/>
        <v>70.96188747731398</v>
      </c>
      <c r="R31" s="26">
        <v>3</v>
      </c>
      <c r="S31" s="21">
        <f t="shared" si="10"/>
        <v>0.5444646098003629</v>
      </c>
      <c r="T31" s="26">
        <v>29</v>
      </c>
      <c r="U31" s="21">
        <f t="shared" si="11"/>
        <v>5.2631578947368425</v>
      </c>
      <c r="V31" s="26">
        <v>3</v>
      </c>
      <c r="W31" s="20">
        <f t="shared" si="12"/>
        <v>0.5444646098003629</v>
      </c>
      <c r="X31" s="26">
        <v>0</v>
      </c>
      <c r="Y31" s="20">
        <f t="shared" si="13"/>
        <v>0</v>
      </c>
      <c r="Z31" s="26">
        <v>13</v>
      </c>
      <c r="AA31" s="20">
        <f t="shared" si="14"/>
        <v>2.3593466424682394</v>
      </c>
      <c r="AB31" s="26">
        <v>11</v>
      </c>
      <c r="AC31" s="20">
        <f t="shared" si="0"/>
        <v>1.9963702359346642</v>
      </c>
      <c r="AD31" s="26">
        <v>3</v>
      </c>
      <c r="AE31" s="20">
        <f t="shared" si="1"/>
        <v>0.5444646098003629</v>
      </c>
      <c r="AF31" s="28">
        <v>1</v>
      </c>
      <c r="AG31" s="20">
        <f t="shared" si="2"/>
        <v>0.18148820326678766</v>
      </c>
      <c r="AH31" s="28">
        <v>97</v>
      </c>
      <c r="AI31" s="20">
        <f t="shared" si="3"/>
        <v>17.604355716878402</v>
      </c>
    </row>
    <row r="32" spans="1:35" s="6" customFormat="1" ht="18.75" thickBot="1">
      <c r="A32" s="5">
        <v>27</v>
      </c>
      <c r="B32" s="5" t="s">
        <v>23</v>
      </c>
      <c r="C32" s="5">
        <v>309</v>
      </c>
      <c r="D32" s="22">
        <v>338</v>
      </c>
      <c r="E32" s="24">
        <v>647</v>
      </c>
      <c r="F32" s="5"/>
      <c r="G32" s="5"/>
      <c r="H32" s="25">
        <v>601</v>
      </c>
      <c r="I32" s="20">
        <f t="shared" si="4"/>
        <v>92.8902627511592</v>
      </c>
      <c r="J32" s="26">
        <v>30</v>
      </c>
      <c r="K32" s="20">
        <f t="shared" si="5"/>
        <v>4.9916805324459235</v>
      </c>
      <c r="L32" s="26">
        <v>7</v>
      </c>
      <c r="M32" s="20">
        <f t="shared" si="6"/>
        <v>1.1647254575707155</v>
      </c>
      <c r="N32" s="14">
        <f t="shared" si="7"/>
        <v>564</v>
      </c>
      <c r="O32" s="20">
        <f t="shared" si="8"/>
        <v>93.84359400998336</v>
      </c>
      <c r="P32" s="26">
        <v>318</v>
      </c>
      <c r="Q32" s="21">
        <f t="shared" si="9"/>
        <v>56.38297872340426</v>
      </c>
      <c r="R32" s="26">
        <v>4</v>
      </c>
      <c r="S32" s="21">
        <f t="shared" si="10"/>
        <v>0.7092198581560284</v>
      </c>
      <c r="T32" s="26">
        <v>50</v>
      </c>
      <c r="U32" s="21">
        <f t="shared" si="11"/>
        <v>8.865248226950355</v>
      </c>
      <c r="V32" s="26">
        <v>13</v>
      </c>
      <c r="W32" s="20">
        <f t="shared" si="12"/>
        <v>2.3049645390070923</v>
      </c>
      <c r="X32" s="26">
        <v>1</v>
      </c>
      <c r="Y32" s="20">
        <f t="shared" si="13"/>
        <v>0.1773049645390071</v>
      </c>
      <c r="Z32" s="26">
        <v>18</v>
      </c>
      <c r="AA32" s="20">
        <f t="shared" si="14"/>
        <v>3.1914893617021276</v>
      </c>
      <c r="AB32" s="26">
        <v>4</v>
      </c>
      <c r="AC32" s="20">
        <f t="shared" si="0"/>
        <v>0.7092198581560284</v>
      </c>
      <c r="AD32" s="26">
        <v>0</v>
      </c>
      <c r="AE32" s="20">
        <f t="shared" si="1"/>
        <v>0</v>
      </c>
      <c r="AF32" s="28">
        <v>1</v>
      </c>
      <c r="AG32" s="20">
        <f t="shared" si="2"/>
        <v>0.1773049645390071</v>
      </c>
      <c r="AH32" s="28">
        <v>155</v>
      </c>
      <c r="AI32" s="20">
        <f t="shared" si="3"/>
        <v>27.4822695035461</v>
      </c>
    </row>
    <row r="33" spans="1:35" s="6" customFormat="1" ht="18.75" thickBot="1">
      <c r="A33" s="5">
        <v>28</v>
      </c>
      <c r="B33" s="5" t="s">
        <v>23</v>
      </c>
      <c r="C33" s="5">
        <v>275</v>
      </c>
      <c r="D33" s="22">
        <v>306</v>
      </c>
      <c r="E33" s="24">
        <v>581</v>
      </c>
      <c r="F33" s="5"/>
      <c r="G33" s="5"/>
      <c r="H33" s="25">
        <v>543</v>
      </c>
      <c r="I33" s="20">
        <f t="shared" si="4"/>
        <v>93.45955249569707</v>
      </c>
      <c r="J33" s="26">
        <v>26</v>
      </c>
      <c r="K33" s="20">
        <f t="shared" si="5"/>
        <v>4.788213627992634</v>
      </c>
      <c r="L33" s="26">
        <v>7</v>
      </c>
      <c r="M33" s="20">
        <f t="shared" si="6"/>
        <v>1.289134438305709</v>
      </c>
      <c r="N33" s="14">
        <f t="shared" si="7"/>
        <v>510</v>
      </c>
      <c r="O33" s="20">
        <f t="shared" si="8"/>
        <v>93.92265193370166</v>
      </c>
      <c r="P33" s="27">
        <v>294</v>
      </c>
      <c r="Q33" s="21">
        <f t="shared" si="9"/>
        <v>57.64705882352941</v>
      </c>
      <c r="R33" s="26">
        <v>7</v>
      </c>
      <c r="S33" s="21">
        <f t="shared" si="10"/>
        <v>1.3725490196078431</v>
      </c>
      <c r="T33" s="26">
        <v>41</v>
      </c>
      <c r="U33" s="21">
        <f t="shared" si="11"/>
        <v>8.03921568627451</v>
      </c>
      <c r="V33" s="26">
        <v>17</v>
      </c>
      <c r="W33" s="20">
        <f t="shared" si="12"/>
        <v>3.3333333333333335</v>
      </c>
      <c r="X33" s="26">
        <v>5</v>
      </c>
      <c r="Y33" s="20">
        <f t="shared" si="13"/>
        <v>0.9803921568627451</v>
      </c>
      <c r="Z33" s="26">
        <v>18</v>
      </c>
      <c r="AA33" s="20">
        <f t="shared" si="14"/>
        <v>3.5294117647058822</v>
      </c>
      <c r="AB33" s="26">
        <v>3</v>
      </c>
      <c r="AC33" s="20">
        <f t="shared" si="0"/>
        <v>0.5882352941176471</v>
      </c>
      <c r="AD33" s="26">
        <v>3</v>
      </c>
      <c r="AE33" s="20">
        <f t="shared" si="1"/>
        <v>0.5882352941176471</v>
      </c>
      <c r="AF33" s="28">
        <v>1</v>
      </c>
      <c r="AG33" s="20">
        <f t="shared" si="2"/>
        <v>0.19607843137254902</v>
      </c>
      <c r="AH33" s="28">
        <v>121</v>
      </c>
      <c r="AI33" s="20">
        <f t="shared" si="3"/>
        <v>23.725490196078432</v>
      </c>
    </row>
    <row r="34" spans="1:35" s="6" customFormat="1" ht="18.75" thickBot="1">
      <c r="A34" s="5">
        <v>29</v>
      </c>
      <c r="B34" s="5" t="s">
        <v>23</v>
      </c>
      <c r="C34" s="5">
        <v>302</v>
      </c>
      <c r="D34" s="22">
        <v>317</v>
      </c>
      <c r="E34" s="24">
        <v>619</v>
      </c>
      <c r="F34" s="5"/>
      <c r="G34" s="5"/>
      <c r="H34" s="25">
        <v>589</v>
      </c>
      <c r="I34" s="20">
        <f t="shared" si="4"/>
        <v>95.15347334410339</v>
      </c>
      <c r="J34" s="26">
        <v>21</v>
      </c>
      <c r="K34" s="20">
        <f t="shared" si="5"/>
        <v>3.565365025466893</v>
      </c>
      <c r="L34" s="26">
        <v>4</v>
      </c>
      <c r="M34" s="20">
        <f t="shared" si="6"/>
        <v>0.6791171477079796</v>
      </c>
      <c r="N34" s="14">
        <f t="shared" si="7"/>
        <v>564</v>
      </c>
      <c r="O34" s="20">
        <f t="shared" si="8"/>
        <v>95.75551782682513</v>
      </c>
      <c r="P34" s="26">
        <v>404</v>
      </c>
      <c r="Q34" s="21">
        <f t="shared" si="9"/>
        <v>71.63120567375887</v>
      </c>
      <c r="R34" s="26">
        <v>5</v>
      </c>
      <c r="S34" s="21">
        <f t="shared" si="10"/>
        <v>0.8865248226950354</v>
      </c>
      <c r="T34" s="26">
        <v>43</v>
      </c>
      <c r="U34" s="21">
        <f t="shared" si="11"/>
        <v>7.624113475177305</v>
      </c>
      <c r="V34" s="26">
        <v>2</v>
      </c>
      <c r="W34" s="20">
        <f t="shared" si="12"/>
        <v>0.3546099290780142</v>
      </c>
      <c r="X34" s="26">
        <v>1</v>
      </c>
      <c r="Y34" s="20">
        <f t="shared" si="13"/>
        <v>0.1773049645390071</v>
      </c>
      <c r="Z34" s="26">
        <v>14</v>
      </c>
      <c r="AA34" s="20">
        <f t="shared" si="14"/>
        <v>2.482269503546099</v>
      </c>
      <c r="AB34" s="26">
        <v>5</v>
      </c>
      <c r="AC34" s="20">
        <f t="shared" si="0"/>
        <v>0.8865248226950354</v>
      </c>
      <c r="AD34" s="26">
        <v>1</v>
      </c>
      <c r="AE34" s="20">
        <f t="shared" si="1"/>
        <v>0.1773049645390071</v>
      </c>
      <c r="AF34" s="28">
        <v>1</v>
      </c>
      <c r="AG34" s="20">
        <f t="shared" si="2"/>
        <v>0.1773049645390071</v>
      </c>
      <c r="AH34" s="28">
        <v>88</v>
      </c>
      <c r="AI34" s="20">
        <f t="shared" si="3"/>
        <v>15.602836879432624</v>
      </c>
    </row>
    <row r="35" spans="1:35" s="6" customFormat="1" ht="18.75" thickBot="1">
      <c r="A35" s="5">
        <v>30</v>
      </c>
      <c r="B35" s="5" t="s">
        <v>23</v>
      </c>
      <c r="C35" s="5">
        <v>299</v>
      </c>
      <c r="D35" s="22">
        <v>316</v>
      </c>
      <c r="E35" s="24">
        <v>615</v>
      </c>
      <c r="F35" s="5"/>
      <c r="G35" s="5"/>
      <c r="H35" s="25">
        <v>575</v>
      </c>
      <c r="I35" s="20">
        <f t="shared" si="4"/>
        <v>93.4959349593496</v>
      </c>
      <c r="J35" s="26">
        <v>16</v>
      </c>
      <c r="K35" s="20">
        <f t="shared" si="5"/>
        <v>2.782608695652174</v>
      </c>
      <c r="L35" s="26">
        <v>8</v>
      </c>
      <c r="M35" s="20">
        <f t="shared" si="6"/>
        <v>1.391304347826087</v>
      </c>
      <c r="N35" s="14">
        <f t="shared" si="7"/>
        <v>551</v>
      </c>
      <c r="O35" s="20">
        <f t="shared" si="8"/>
        <v>95.82608695652173</v>
      </c>
      <c r="P35" s="26">
        <v>393</v>
      </c>
      <c r="Q35" s="21">
        <f t="shared" si="9"/>
        <v>71.32486388384756</v>
      </c>
      <c r="R35" s="26">
        <v>5</v>
      </c>
      <c r="S35" s="21">
        <f t="shared" si="10"/>
        <v>0.9074410163339383</v>
      </c>
      <c r="T35" s="26">
        <v>35</v>
      </c>
      <c r="U35" s="21">
        <f t="shared" si="11"/>
        <v>6.352087114337568</v>
      </c>
      <c r="V35" s="26">
        <v>8</v>
      </c>
      <c r="W35" s="20">
        <f t="shared" si="12"/>
        <v>1.4519056261343013</v>
      </c>
      <c r="X35" s="26">
        <v>1</v>
      </c>
      <c r="Y35" s="20">
        <f t="shared" si="13"/>
        <v>0.18148820326678766</v>
      </c>
      <c r="Z35" s="26">
        <v>17</v>
      </c>
      <c r="AA35" s="20">
        <f t="shared" si="14"/>
        <v>3.0852994555353903</v>
      </c>
      <c r="AB35" s="26">
        <v>7</v>
      </c>
      <c r="AC35" s="20">
        <f t="shared" si="0"/>
        <v>1.2704174228675136</v>
      </c>
      <c r="AD35" s="26">
        <v>2</v>
      </c>
      <c r="AE35" s="20">
        <f t="shared" si="1"/>
        <v>0.3629764065335753</v>
      </c>
      <c r="AF35" s="28">
        <v>1</v>
      </c>
      <c r="AG35" s="20">
        <f t="shared" si="2"/>
        <v>0.18148820326678766</v>
      </c>
      <c r="AH35" s="28">
        <v>82</v>
      </c>
      <c r="AI35" s="20">
        <f t="shared" si="3"/>
        <v>14.882032667876588</v>
      </c>
    </row>
    <row r="36" spans="1:35" s="6" customFormat="1" ht="18.75" thickBot="1">
      <c r="A36" s="5">
        <v>31</v>
      </c>
      <c r="B36" s="5" t="s">
        <v>23</v>
      </c>
      <c r="C36" s="5">
        <v>309</v>
      </c>
      <c r="D36" s="22">
        <v>330</v>
      </c>
      <c r="E36" s="24">
        <v>639</v>
      </c>
      <c r="F36" s="5"/>
      <c r="G36" s="5"/>
      <c r="H36" s="25">
        <v>612</v>
      </c>
      <c r="I36" s="20">
        <f t="shared" si="4"/>
        <v>95.77464788732394</v>
      </c>
      <c r="J36" s="26">
        <v>26</v>
      </c>
      <c r="K36" s="20">
        <f t="shared" si="5"/>
        <v>4.248366013071895</v>
      </c>
      <c r="L36" s="26">
        <v>10</v>
      </c>
      <c r="M36" s="20">
        <f t="shared" si="6"/>
        <v>1.6339869281045751</v>
      </c>
      <c r="N36" s="14">
        <f t="shared" si="7"/>
        <v>576</v>
      </c>
      <c r="O36" s="20">
        <f t="shared" si="8"/>
        <v>94.11764705882354</v>
      </c>
      <c r="P36" s="26">
        <v>351</v>
      </c>
      <c r="Q36" s="21">
        <f t="shared" si="9"/>
        <v>60.9375</v>
      </c>
      <c r="R36" s="26">
        <v>9</v>
      </c>
      <c r="S36" s="21">
        <f t="shared" si="10"/>
        <v>1.5625</v>
      </c>
      <c r="T36" s="26">
        <v>60</v>
      </c>
      <c r="U36" s="21">
        <f t="shared" si="11"/>
        <v>10.416666666666666</v>
      </c>
      <c r="V36" s="26">
        <v>15</v>
      </c>
      <c r="W36" s="20">
        <f t="shared" si="12"/>
        <v>2.6041666666666665</v>
      </c>
      <c r="X36" s="26">
        <v>4</v>
      </c>
      <c r="Y36" s="20">
        <f t="shared" si="13"/>
        <v>0.6944444444444444</v>
      </c>
      <c r="Z36" s="26">
        <v>13</v>
      </c>
      <c r="AA36" s="20">
        <f t="shared" si="14"/>
        <v>2.2569444444444446</v>
      </c>
      <c r="AB36" s="26">
        <v>7</v>
      </c>
      <c r="AC36" s="20">
        <f t="shared" si="0"/>
        <v>1.2152777777777777</v>
      </c>
      <c r="AD36" s="26">
        <v>5</v>
      </c>
      <c r="AE36" s="20">
        <f t="shared" si="1"/>
        <v>0.8680555555555556</v>
      </c>
      <c r="AF36" s="28">
        <v>3</v>
      </c>
      <c r="AG36" s="20">
        <f t="shared" si="2"/>
        <v>0.5208333333333334</v>
      </c>
      <c r="AH36" s="28">
        <v>109</v>
      </c>
      <c r="AI36" s="20">
        <f t="shared" si="3"/>
        <v>18.92361111111111</v>
      </c>
    </row>
    <row r="37" spans="1:35" s="6" customFormat="1" ht="18.75" thickBot="1">
      <c r="A37" s="5">
        <v>32</v>
      </c>
      <c r="B37" s="5" t="s">
        <v>20</v>
      </c>
      <c r="C37" s="5">
        <v>332</v>
      </c>
      <c r="D37" s="22">
        <v>349</v>
      </c>
      <c r="E37" s="24">
        <v>681</v>
      </c>
      <c r="F37" s="5"/>
      <c r="G37" s="5"/>
      <c r="H37" s="25">
        <v>652</v>
      </c>
      <c r="I37" s="20">
        <f t="shared" si="4"/>
        <v>95.74155653450808</v>
      </c>
      <c r="J37" s="26">
        <v>25</v>
      </c>
      <c r="K37" s="20">
        <f t="shared" si="5"/>
        <v>3.834355828220859</v>
      </c>
      <c r="L37" s="26">
        <v>7</v>
      </c>
      <c r="M37" s="20">
        <f t="shared" si="6"/>
        <v>1.0736196319018405</v>
      </c>
      <c r="N37" s="14">
        <f t="shared" si="7"/>
        <v>620</v>
      </c>
      <c r="O37" s="20">
        <f t="shared" si="8"/>
        <v>95.0920245398773</v>
      </c>
      <c r="P37" s="26">
        <v>392</v>
      </c>
      <c r="Q37" s="21">
        <f t="shared" si="9"/>
        <v>63.225806451612904</v>
      </c>
      <c r="R37" s="26">
        <v>4</v>
      </c>
      <c r="S37" s="21">
        <f t="shared" si="10"/>
        <v>0.6451612903225806</v>
      </c>
      <c r="T37" s="26">
        <v>66</v>
      </c>
      <c r="U37" s="21">
        <f t="shared" si="11"/>
        <v>10.64516129032258</v>
      </c>
      <c r="V37" s="26">
        <v>19</v>
      </c>
      <c r="W37" s="20">
        <f t="shared" si="12"/>
        <v>3.064516129032258</v>
      </c>
      <c r="X37" s="26">
        <v>2</v>
      </c>
      <c r="Y37" s="20">
        <f t="shared" si="13"/>
        <v>0.3225806451612903</v>
      </c>
      <c r="Z37" s="26">
        <v>9</v>
      </c>
      <c r="AA37" s="20">
        <f t="shared" si="14"/>
        <v>1.4516129032258065</v>
      </c>
      <c r="AB37" s="26">
        <v>8</v>
      </c>
      <c r="AC37" s="20">
        <f t="shared" si="0"/>
        <v>1.2903225806451613</v>
      </c>
      <c r="AD37" s="26">
        <v>2</v>
      </c>
      <c r="AE37" s="20">
        <f t="shared" si="1"/>
        <v>0.3225806451612903</v>
      </c>
      <c r="AF37" s="28">
        <v>3</v>
      </c>
      <c r="AG37" s="20">
        <f t="shared" si="2"/>
        <v>0.4838709677419355</v>
      </c>
      <c r="AH37" s="28">
        <v>115</v>
      </c>
      <c r="AI37" s="20">
        <f t="shared" si="3"/>
        <v>18.548387096774192</v>
      </c>
    </row>
    <row r="38" spans="1:35" s="6" customFormat="1" ht="18.75" thickBot="1">
      <c r="A38" s="5">
        <v>33</v>
      </c>
      <c r="B38" s="5" t="s">
        <v>20</v>
      </c>
      <c r="C38" s="5">
        <v>346</v>
      </c>
      <c r="D38" s="22">
        <v>354</v>
      </c>
      <c r="E38" s="24">
        <v>700</v>
      </c>
      <c r="F38" s="5"/>
      <c r="G38" s="5"/>
      <c r="H38" s="25">
        <v>665</v>
      </c>
      <c r="I38" s="20">
        <f t="shared" si="4"/>
        <v>95</v>
      </c>
      <c r="J38" s="26">
        <v>18</v>
      </c>
      <c r="K38" s="20">
        <f t="shared" si="5"/>
        <v>2.706766917293233</v>
      </c>
      <c r="L38" s="26">
        <v>11</v>
      </c>
      <c r="M38" s="20">
        <f t="shared" si="6"/>
        <v>1.6541353383458646</v>
      </c>
      <c r="N38" s="14">
        <f t="shared" si="7"/>
        <v>636</v>
      </c>
      <c r="O38" s="20">
        <f t="shared" si="8"/>
        <v>95.6390977443609</v>
      </c>
      <c r="P38" s="26">
        <v>365</v>
      </c>
      <c r="Q38" s="21">
        <f t="shared" si="9"/>
        <v>57.38993710691824</v>
      </c>
      <c r="R38" s="26">
        <v>8</v>
      </c>
      <c r="S38" s="21">
        <f t="shared" si="10"/>
        <v>1.2578616352201257</v>
      </c>
      <c r="T38" s="26">
        <v>70</v>
      </c>
      <c r="U38" s="21">
        <f t="shared" si="11"/>
        <v>11.0062893081761</v>
      </c>
      <c r="V38" s="26">
        <v>12</v>
      </c>
      <c r="W38" s="20">
        <f t="shared" si="12"/>
        <v>1.8867924528301887</v>
      </c>
      <c r="X38" s="26">
        <v>1</v>
      </c>
      <c r="Y38" s="20">
        <f t="shared" si="13"/>
        <v>0.15723270440251572</v>
      </c>
      <c r="Z38" s="26">
        <v>6</v>
      </c>
      <c r="AA38" s="20">
        <f t="shared" si="14"/>
        <v>0.9433962264150944</v>
      </c>
      <c r="AB38" s="26">
        <v>3</v>
      </c>
      <c r="AC38" s="20">
        <f t="shared" si="0"/>
        <v>0.4716981132075472</v>
      </c>
      <c r="AD38" s="26">
        <v>5</v>
      </c>
      <c r="AE38" s="20">
        <f t="shared" si="1"/>
        <v>0.7861635220125787</v>
      </c>
      <c r="AF38" s="28">
        <v>2</v>
      </c>
      <c r="AG38" s="20">
        <f t="shared" si="2"/>
        <v>0.31446540880503143</v>
      </c>
      <c r="AH38" s="28">
        <v>164</v>
      </c>
      <c r="AI38" s="20">
        <f t="shared" si="3"/>
        <v>25.78616352201258</v>
      </c>
    </row>
    <row r="39" spans="1:35" s="6" customFormat="1" ht="18.75" thickBot="1">
      <c r="A39" s="5">
        <v>34</v>
      </c>
      <c r="B39" s="5" t="s">
        <v>22</v>
      </c>
      <c r="C39" s="5">
        <v>330</v>
      </c>
      <c r="D39" s="22">
        <v>357</v>
      </c>
      <c r="E39" s="24">
        <v>687</v>
      </c>
      <c r="F39" s="5"/>
      <c r="G39" s="5"/>
      <c r="H39" s="25">
        <v>633</v>
      </c>
      <c r="I39" s="20">
        <f t="shared" si="4"/>
        <v>92.13973799126637</v>
      </c>
      <c r="J39" s="26">
        <v>12</v>
      </c>
      <c r="K39" s="20">
        <f t="shared" si="5"/>
        <v>1.8957345971563981</v>
      </c>
      <c r="L39" s="26">
        <v>1</v>
      </c>
      <c r="M39" s="20">
        <f t="shared" si="6"/>
        <v>0.1579778830963665</v>
      </c>
      <c r="N39" s="14">
        <f t="shared" si="7"/>
        <v>620</v>
      </c>
      <c r="O39" s="20">
        <f t="shared" si="8"/>
        <v>97.94628751974723</v>
      </c>
      <c r="P39" s="26">
        <v>466</v>
      </c>
      <c r="Q39" s="21">
        <f t="shared" si="9"/>
        <v>75.16129032258064</v>
      </c>
      <c r="R39" s="26">
        <v>6</v>
      </c>
      <c r="S39" s="21">
        <f t="shared" si="10"/>
        <v>0.967741935483871</v>
      </c>
      <c r="T39" s="26">
        <v>38</v>
      </c>
      <c r="U39" s="21">
        <f t="shared" si="11"/>
        <v>6.129032258064516</v>
      </c>
      <c r="V39" s="26">
        <v>7</v>
      </c>
      <c r="W39" s="20">
        <f t="shared" si="12"/>
        <v>1.1290322580645162</v>
      </c>
      <c r="X39" s="26">
        <v>0</v>
      </c>
      <c r="Y39" s="20">
        <f t="shared" si="13"/>
        <v>0</v>
      </c>
      <c r="Z39" s="26">
        <v>8</v>
      </c>
      <c r="AA39" s="20">
        <f t="shared" si="14"/>
        <v>1.2903225806451613</v>
      </c>
      <c r="AB39" s="26">
        <v>3</v>
      </c>
      <c r="AC39" s="20">
        <f t="shared" si="0"/>
        <v>0.4838709677419355</v>
      </c>
      <c r="AD39" s="26">
        <v>5</v>
      </c>
      <c r="AE39" s="20">
        <f t="shared" si="1"/>
        <v>0.8064516129032258</v>
      </c>
      <c r="AF39" s="28">
        <v>1</v>
      </c>
      <c r="AG39" s="20">
        <f t="shared" si="2"/>
        <v>0.16129032258064516</v>
      </c>
      <c r="AH39" s="28">
        <v>86</v>
      </c>
      <c r="AI39" s="20">
        <f t="shared" si="3"/>
        <v>13.870967741935484</v>
      </c>
    </row>
    <row r="40" spans="1:35" s="6" customFormat="1" ht="18.75" thickBot="1">
      <c r="A40" s="5">
        <v>35</v>
      </c>
      <c r="B40" s="5" t="s">
        <v>22</v>
      </c>
      <c r="C40" s="5">
        <v>344</v>
      </c>
      <c r="D40" s="22">
        <v>342</v>
      </c>
      <c r="E40" s="24">
        <v>686</v>
      </c>
      <c r="F40" s="5"/>
      <c r="G40" s="5"/>
      <c r="H40" s="25">
        <v>664</v>
      </c>
      <c r="I40" s="20">
        <f t="shared" si="4"/>
        <v>96.7930029154519</v>
      </c>
      <c r="J40" s="26">
        <v>24</v>
      </c>
      <c r="K40" s="20">
        <f t="shared" si="5"/>
        <v>3.6144578313253013</v>
      </c>
      <c r="L40" s="26">
        <v>9</v>
      </c>
      <c r="M40" s="20">
        <f t="shared" si="6"/>
        <v>1.355421686746988</v>
      </c>
      <c r="N40" s="14">
        <f t="shared" si="7"/>
        <v>631</v>
      </c>
      <c r="O40" s="20">
        <f t="shared" si="8"/>
        <v>95.03012048192771</v>
      </c>
      <c r="P40" s="26">
        <v>429</v>
      </c>
      <c r="Q40" s="21">
        <f t="shared" si="9"/>
        <v>67.98732171156894</v>
      </c>
      <c r="R40" s="26">
        <v>4</v>
      </c>
      <c r="S40" s="21">
        <f t="shared" si="10"/>
        <v>0.6339144215530903</v>
      </c>
      <c r="T40" s="26">
        <v>47</v>
      </c>
      <c r="U40" s="21">
        <f t="shared" si="11"/>
        <v>7.448494453248811</v>
      </c>
      <c r="V40" s="26">
        <v>9</v>
      </c>
      <c r="W40" s="20">
        <f t="shared" si="12"/>
        <v>1.4263074484944533</v>
      </c>
      <c r="X40" s="26">
        <v>1</v>
      </c>
      <c r="Y40" s="20">
        <f t="shared" si="13"/>
        <v>0.15847860538827258</v>
      </c>
      <c r="Z40" s="26">
        <v>2</v>
      </c>
      <c r="AA40" s="20">
        <f t="shared" si="14"/>
        <v>0.31695721077654515</v>
      </c>
      <c r="AB40" s="26">
        <v>3</v>
      </c>
      <c r="AC40" s="20">
        <f t="shared" si="0"/>
        <v>0.4754358161648177</v>
      </c>
      <c r="AD40" s="26">
        <v>1</v>
      </c>
      <c r="AE40" s="20">
        <f t="shared" si="1"/>
        <v>0.15847860538827258</v>
      </c>
      <c r="AF40" s="28">
        <v>1</v>
      </c>
      <c r="AG40" s="20">
        <f t="shared" si="2"/>
        <v>0.15847860538827258</v>
      </c>
      <c r="AH40" s="28">
        <v>134</v>
      </c>
      <c r="AI40" s="20">
        <f t="shared" si="3"/>
        <v>21.236133122028527</v>
      </c>
    </row>
    <row r="41" spans="2:35" s="6" customFormat="1" ht="18.75" thickBot="1">
      <c r="B41" s="11" t="s">
        <v>31</v>
      </c>
      <c r="C41" s="8">
        <f>SUM(C6:C40)</f>
        <v>9568</v>
      </c>
      <c r="D41" s="23">
        <f>SUM(D6:D40)</f>
        <v>10248</v>
      </c>
      <c r="E41" s="29">
        <f>SUM(E6:E40)</f>
        <v>19816</v>
      </c>
      <c r="F41" s="29"/>
      <c r="G41" s="29"/>
      <c r="H41" s="30">
        <f>SUM(H6:H40)</f>
        <v>18610</v>
      </c>
      <c r="I41" s="31">
        <f t="shared" si="4"/>
        <v>93.91400888171175</v>
      </c>
      <c r="J41" s="32">
        <f>SUM(J6:J40)</f>
        <v>653</v>
      </c>
      <c r="K41" s="31">
        <f t="shared" si="5"/>
        <v>3.508866200967222</v>
      </c>
      <c r="L41" s="32">
        <f>SUM(L6:L40)</f>
        <v>261</v>
      </c>
      <c r="M41" s="31">
        <f t="shared" si="6"/>
        <v>1.402471789360559</v>
      </c>
      <c r="N41" s="33">
        <f t="shared" si="7"/>
        <v>17696</v>
      </c>
      <c r="O41" s="31">
        <f t="shared" si="8"/>
        <v>95.08866200967222</v>
      </c>
      <c r="P41" s="34">
        <f>SUM(P6:P40)</f>
        <v>10643</v>
      </c>
      <c r="Q41" s="35">
        <f t="shared" si="9"/>
        <v>60.14353526220615</v>
      </c>
      <c r="R41" s="36">
        <f>SUM(R6:R40)</f>
        <v>192</v>
      </c>
      <c r="S41" s="35">
        <f t="shared" si="10"/>
        <v>1.0849909584086799</v>
      </c>
      <c r="T41" s="37">
        <f>SUM(T6:T40)</f>
        <v>1504</v>
      </c>
      <c r="U41" s="35">
        <f t="shared" si="11"/>
        <v>8.499095840867993</v>
      </c>
      <c r="V41" s="32">
        <f>SUM(V6:V40)</f>
        <v>450</v>
      </c>
      <c r="W41" s="31">
        <f t="shared" si="12"/>
        <v>2.5429475587703436</v>
      </c>
      <c r="X41" s="32">
        <f>SUM(X6:X40)</f>
        <v>42</v>
      </c>
      <c r="Y41" s="31">
        <f t="shared" si="13"/>
        <v>0.23734177215189872</v>
      </c>
      <c r="Z41" s="36">
        <f>SUM(Z6:Z40)</f>
        <v>417</v>
      </c>
      <c r="AA41" s="31">
        <f t="shared" si="14"/>
        <v>2.3564647377938517</v>
      </c>
      <c r="AB41" s="36">
        <f>SUM(AB6:AB40)</f>
        <v>207</v>
      </c>
      <c r="AC41" s="31">
        <f t="shared" si="0"/>
        <v>1.1697558770343581</v>
      </c>
      <c r="AD41" s="37">
        <f>SUM(AD6:AD40)</f>
        <v>79</v>
      </c>
      <c r="AE41" s="31">
        <f t="shared" si="1"/>
        <v>0.44642857142857145</v>
      </c>
      <c r="AF41" s="37">
        <f>SUM(AF6:AF40)</f>
        <v>55</v>
      </c>
      <c r="AG41" s="31">
        <f t="shared" si="2"/>
        <v>0.3108047016274864</v>
      </c>
      <c r="AH41" s="37">
        <f>SUM(AH6:AH40)</f>
        <v>4105</v>
      </c>
      <c r="AI41" s="31">
        <f t="shared" si="3"/>
        <v>23.19733273056058</v>
      </c>
    </row>
    <row r="42" spans="7:17" ht="12.75">
      <c r="G42" s="16"/>
      <c r="H42" s="17"/>
      <c r="I42" s="16"/>
      <c r="P42" s="19"/>
      <c r="Q42" s="16"/>
    </row>
    <row r="43" spans="2:17" ht="18">
      <c r="B43" s="9" t="s">
        <v>25</v>
      </c>
      <c r="G43" s="16"/>
      <c r="H43" s="17"/>
      <c r="I43" s="16"/>
      <c r="P43" s="19"/>
      <c r="Q43" s="16"/>
    </row>
    <row r="44" spans="7:17" ht="12.75">
      <c r="G44" s="16"/>
      <c r="H44" s="17"/>
      <c r="I44" s="16"/>
      <c r="P44" s="19"/>
      <c r="Q44" s="16"/>
    </row>
    <row r="45" spans="2:9" ht="18">
      <c r="B45" s="6"/>
      <c r="C45" s="6"/>
      <c r="D45" s="6"/>
      <c r="E45" s="6"/>
      <c r="F45" s="6"/>
      <c r="G45" s="18"/>
      <c r="H45" s="18"/>
      <c r="I45" s="16"/>
    </row>
  </sheetData>
  <mergeCells count="19">
    <mergeCell ref="A2:AE2"/>
    <mergeCell ref="A3:AE3"/>
    <mergeCell ref="A4:A5"/>
    <mergeCell ref="R4:S4"/>
    <mergeCell ref="V4:W4"/>
    <mergeCell ref="Z4:AA4"/>
    <mergeCell ref="AB4:AC4"/>
    <mergeCell ref="F4:I4"/>
    <mergeCell ref="N4:O4"/>
    <mergeCell ref="X4:Y4"/>
    <mergeCell ref="B4:B5"/>
    <mergeCell ref="C4:E4"/>
    <mergeCell ref="T4:U4"/>
    <mergeCell ref="AF4:AG4"/>
    <mergeCell ref="AH4:AI4"/>
    <mergeCell ref="J4:K4"/>
    <mergeCell ref="L4:M4"/>
    <mergeCell ref="P4:Q4"/>
    <mergeCell ref="AD4:AE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2013-09-03T20:06:55Z</cp:lastPrinted>
  <dcterms:created xsi:type="dcterms:W3CDTF">2013-09-03T06:46:10Z</dcterms:created>
  <dcterms:modified xsi:type="dcterms:W3CDTF">2014-03-19T07:53:15Z</dcterms:modified>
  <cp:category/>
  <cp:version/>
  <cp:contentType/>
  <cp:contentStatus/>
</cp:coreProperties>
</file>