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'Foglio1'!$A$1:$AA$39</definedName>
  </definedNames>
  <calcPr fullCalcOnLoad="1"/>
</workbook>
</file>

<file path=xl/sharedStrings.xml><?xml version="1.0" encoding="utf-8"?>
<sst xmlns="http://schemas.openxmlformats.org/spreadsheetml/2006/main" count="73" uniqueCount="35">
  <si>
    <t>COMUNE DI SAN MINIATO</t>
  </si>
  <si>
    <t>Seggio</t>
  </si>
  <si>
    <t>LOCALITA'</t>
  </si>
  <si>
    <t>iscritti al voto</t>
  </si>
  <si>
    <t xml:space="preserve">votanti </t>
  </si>
  <si>
    <t>bianche</t>
  </si>
  <si>
    <t>nulle</t>
  </si>
  <si>
    <t>Partito Comunista Italiano</t>
  </si>
  <si>
    <t>Partito Socialista Italiano</t>
  </si>
  <si>
    <t>Movimento Sociale Italiano</t>
  </si>
  <si>
    <t>Partito Social Democratico</t>
  </si>
  <si>
    <t>Democrazia Cristiana</t>
  </si>
  <si>
    <t>voti</t>
  </si>
  <si>
    <t>%</t>
  </si>
  <si>
    <t>San Miniato</t>
  </si>
  <si>
    <t>La Scala</t>
  </si>
  <si>
    <t>Ponte a Elsa</t>
  </si>
  <si>
    <t>Volpaio</t>
  </si>
  <si>
    <t>Corazzano</t>
  </si>
  <si>
    <t>Balconevisi</t>
  </si>
  <si>
    <t>La Serra</t>
  </si>
  <si>
    <t>Stibbio</t>
  </si>
  <si>
    <t>San Donato</t>
  </si>
  <si>
    <t>Ponte a Egola</t>
  </si>
  <si>
    <t>Cigoli</t>
  </si>
  <si>
    <t>San Miniato Basso</t>
  </si>
  <si>
    <t>Isola</t>
  </si>
  <si>
    <t>San Miniato*</t>
  </si>
  <si>
    <t>* - Seggio Speciale Ospedaliero</t>
  </si>
  <si>
    <t>TOTALI</t>
  </si>
  <si>
    <t>Partito di Unita' Proletaria</t>
  </si>
  <si>
    <t>U.P.</t>
  </si>
  <si>
    <t>Partito Repubblicano</t>
  </si>
  <si>
    <t>Partito Liberale</t>
  </si>
  <si>
    <t xml:space="preserve">Elezioni Provnciali del 15 giugno 1975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</si>
</sst>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26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4" fontId="9" fillId="2" borderId="3" xfId="0" applyNumberFormat="1" applyFont="1" applyFill="1" applyBorder="1" applyAlignment="1">
      <alignment/>
    </xf>
    <xf numFmtId="2" fontId="9" fillId="2" borderId="3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workbookViewId="0" topLeftCell="B1">
      <selection activeCell="G41" sqref="G41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3" width="9.8515625" style="0" customWidth="1"/>
    <col min="4" max="4" width="9.8515625" style="0" bestFit="1" customWidth="1"/>
    <col min="5" max="5" width="10.140625" style="0" customWidth="1"/>
    <col min="10" max="10" width="10.7109375" style="0" bestFit="1" customWidth="1"/>
    <col min="15" max="15" width="10.140625" style="0" customWidth="1"/>
  </cols>
  <sheetData>
    <row r="1" spans="1:27" ht="2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4.5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U2" s="1"/>
      <c r="W2" s="1"/>
      <c r="Y2" s="1"/>
      <c r="AA2" s="1"/>
    </row>
    <row r="3" spans="1:27" ht="30.75" customHeight="1" thickBot="1">
      <c r="A3" s="23" t="s">
        <v>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"/>
      <c r="U3" s="1"/>
      <c r="W3" s="1"/>
      <c r="Y3" s="1"/>
      <c r="AA3" s="1"/>
    </row>
    <row r="4" spans="1:27" s="11" customFormat="1" ht="30.75" customHeight="1" thickBot="1">
      <c r="A4" s="24" t="s">
        <v>1</v>
      </c>
      <c r="B4" s="10" t="s">
        <v>2</v>
      </c>
      <c r="C4" s="24" t="s">
        <v>3</v>
      </c>
      <c r="D4" s="29" t="s">
        <v>4</v>
      </c>
      <c r="E4" s="30"/>
      <c r="F4" s="29" t="s">
        <v>5</v>
      </c>
      <c r="G4" s="31"/>
      <c r="H4" s="29" t="s">
        <v>6</v>
      </c>
      <c r="I4" s="30"/>
      <c r="J4" s="27" t="s">
        <v>7</v>
      </c>
      <c r="K4" s="28"/>
      <c r="L4" s="27" t="s">
        <v>8</v>
      </c>
      <c r="M4" s="28"/>
      <c r="N4" s="27" t="s">
        <v>9</v>
      </c>
      <c r="O4" s="28"/>
      <c r="P4" s="27" t="s">
        <v>10</v>
      </c>
      <c r="Q4" s="28"/>
      <c r="R4" s="19" t="s">
        <v>30</v>
      </c>
      <c r="S4" s="20"/>
      <c r="T4" s="19" t="s">
        <v>31</v>
      </c>
      <c r="U4" s="20"/>
      <c r="V4" s="19" t="s">
        <v>32</v>
      </c>
      <c r="W4" s="20"/>
      <c r="X4" s="19" t="s">
        <v>33</v>
      </c>
      <c r="Y4" s="20"/>
      <c r="Z4" s="19" t="s">
        <v>11</v>
      </c>
      <c r="AA4" s="20"/>
    </row>
    <row r="5" spans="1:27" s="5" customFormat="1" ht="38.25" customHeight="1" thickBot="1">
      <c r="A5" s="25"/>
      <c r="B5" s="4"/>
      <c r="C5" s="26"/>
      <c r="D5" s="7" t="s">
        <v>12</v>
      </c>
      <c r="E5" s="13" t="s">
        <v>13</v>
      </c>
      <c r="F5" s="7" t="s">
        <v>12</v>
      </c>
      <c r="G5" s="16" t="s">
        <v>13</v>
      </c>
      <c r="H5" s="7" t="s">
        <v>12</v>
      </c>
      <c r="I5" s="13" t="s">
        <v>13</v>
      </c>
      <c r="J5" s="7" t="s">
        <v>12</v>
      </c>
      <c r="K5" s="13" t="s">
        <v>13</v>
      </c>
      <c r="L5" s="7" t="s">
        <v>12</v>
      </c>
      <c r="M5" s="13" t="s">
        <v>13</v>
      </c>
      <c r="N5" s="7" t="s">
        <v>12</v>
      </c>
      <c r="O5" s="13" t="s">
        <v>13</v>
      </c>
      <c r="P5" s="7" t="s">
        <v>12</v>
      </c>
      <c r="Q5" s="13" t="s">
        <v>13</v>
      </c>
      <c r="R5" s="6" t="s">
        <v>12</v>
      </c>
      <c r="S5" s="13" t="s">
        <v>13</v>
      </c>
      <c r="T5" s="6" t="s">
        <v>12</v>
      </c>
      <c r="U5" s="13" t="s">
        <v>13</v>
      </c>
      <c r="V5" s="6" t="s">
        <v>12</v>
      </c>
      <c r="W5" s="13" t="s">
        <v>13</v>
      </c>
      <c r="X5" s="6" t="s">
        <v>12</v>
      </c>
      <c r="Y5" s="13" t="s">
        <v>13</v>
      </c>
      <c r="Z5" s="6" t="s">
        <v>12</v>
      </c>
      <c r="AA5" s="13" t="s">
        <v>13</v>
      </c>
    </row>
    <row r="6" spans="1:27" s="9" customFormat="1" ht="18.75" thickBot="1">
      <c r="A6" s="8">
        <v>1</v>
      </c>
      <c r="B6" s="8" t="s">
        <v>14</v>
      </c>
      <c r="C6" s="8">
        <v>599</v>
      </c>
      <c r="D6" s="8">
        <v>564</v>
      </c>
      <c r="E6" s="14">
        <f>D6*100/C6</f>
        <v>94.15692821368948</v>
      </c>
      <c r="F6" s="8">
        <v>22</v>
      </c>
      <c r="G6" s="14">
        <f>F6*100/D6</f>
        <v>3.900709219858156</v>
      </c>
      <c r="H6" s="8">
        <v>7</v>
      </c>
      <c r="I6" s="14">
        <f>H6*100/D6</f>
        <v>1.2411347517730495</v>
      </c>
      <c r="J6" s="8">
        <v>216</v>
      </c>
      <c r="K6" s="17">
        <f>J6*100/(D6-F6-H6)</f>
        <v>40.373831775700936</v>
      </c>
      <c r="L6" s="8">
        <v>54</v>
      </c>
      <c r="M6" s="14">
        <f>L6*100/(D6-F6-H6)</f>
        <v>10.093457943925234</v>
      </c>
      <c r="N6" s="8">
        <v>28</v>
      </c>
      <c r="O6" s="14">
        <f>N6*100/(D6-F6-H6)</f>
        <v>5.233644859813084</v>
      </c>
      <c r="P6" s="8">
        <v>26</v>
      </c>
      <c r="Q6" s="14">
        <f>P6*100/(D6-F6-H6)</f>
        <v>4.859813084112149</v>
      </c>
      <c r="R6" s="8">
        <v>11</v>
      </c>
      <c r="S6" s="14">
        <f>R6*100/(D6-F6-H6)</f>
        <v>2.05607476635514</v>
      </c>
      <c r="T6" s="8">
        <v>2</v>
      </c>
      <c r="U6" s="14">
        <f>T6*100/(D6-F6-H6)</f>
        <v>0.37383177570093457</v>
      </c>
      <c r="V6" s="8">
        <v>7</v>
      </c>
      <c r="W6" s="14">
        <f>V6*100/(D6-F6-H6)</f>
        <v>1.308411214953271</v>
      </c>
      <c r="X6" s="8">
        <v>2</v>
      </c>
      <c r="Y6" s="14">
        <f>X6*100/(D6-F6-H6)</f>
        <v>0.37383177570093457</v>
      </c>
      <c r="Z6" s="8">
        <v>189</v>
      </c>
      <c r="AA6" s="18">
        <f>Z6*100/(D6-F6-H6)</f>
        <v>35.32710280373832</v>
      </c>
    </row>
    <row r="7" spans="1:27" s="9" customFormat="1" ht="18.75" thickBot="1">
      <c r="A7" s="8">
        <v>2</v>
      </c>
      <c r="B7" s="8" t="s">
        <v>14</v>
      </c>
      <c r="C7" s="8">
        <v>633</v>
      </c>
      <c r="D7" s="8">
        <v>606</v>
      </c>
      <c r="E7" s="14">
        <f aca="true" t="shared" si="0" ref="E7:E36">D7*100/C7</f>
        <v>95.73459715639811</v>
      </c>
      <c r="F7" s="8">
        <v>18</v>
      </c>
      <c r="G7" s="14">
        <f aca="true" t="shared" si="1" ref="G7:G36">F7*100/D7</f>
        <v>2.9702970297029703</v>
      </c>
      <c r="H7" s="8">
        <v>3</v>
      </c>
      <c r="I7" s="14">
        <f aca="true" t="shared" si="2" ref="I7:I36">H7*100/D7</f>
        <v>0.49504950495049505</v>
      </c>
      <c r="J7" s="8">
        <v>180</v>
      </c>
      <c r="K7" s="17">
        <f aca="true" t="shared" si="3" ref="K7:K36">J7*100/(D7-F7-H7)</f>
        <v>30.76923076923077</v>
      </c>
      <c r="L7" s="8">
        <v>63</v>
      </c>
      <c r="M7" s="14">
        <f aca="true" t="shared" si="4" ref="M7:M36">L7*100/(D7-F7-H7)</f>
        <v>10.76923076923077</v>
      </c>
      <c r="N7" s="8">
        <v>29</v>
      </c>
      <c r="O7" s="14">
        <f aca="true" t="shared" si="5" ref="O7:O36">N7*100/(D7-F7-H7)</f>
        <v>4.957264957264957</v>
      </c>
      <c r="P7" s="8">
        <v>53</v>
      </c>
      <c r="Q7" s="14">
        <f aca="true" t="shared" si="6" ref="Q7:Q36">P7*100/(D7-F7-H7)</f>
        <v>9.05982905982906</v>
      </c>
      <c r="R7" s="8">
        <v>10</v>
      </c>
      <c r="S7" s="14">
        <f aca="true" t="shared" si="7" ref="S7:S36">R7*100/(D7-F7-H7)</f>
        <v>1.7094017094017093</v>
      </c>
      <c r="T7" s="8">
        <v>3</v>
      </c>
      <c r="U7" s="14">
        <f aca="true" t="shared" si="8" ref="U7:U36">T7*100/(D7-F7-H7)</f>
        <v>0.5128205128205128</v>
      </c>
      <c r="V7" s="8">
        <v>8</v>
      </c>
      <c r="W7" s="14">
        <f aca="true" t="shared" si="9" ref="W7:W36">V7*100/(D7-F7-H7)</f>
        <v>1.3675213675213675</v>
      </c>
      <c r="X7" s="8">
        <v>7</v>
      </c>
      <c r="Y7" s="14">
        <f aca="true" t="shared" si="10" ref="Y7:Y36">X7*100/(D7-F7-H7)</f>
        <v>1.1965811965811965</v>
      </c>
      <c r="Z7" s="8">
        <v>232</v>
      </c>
      <c r="AA7" s="18">
        <f aca="true" t="shared" si="11" ref="AA7:AA36">Z7*100/(D7-F7-H7)</f>
        <v>39.65811965811966</v>
      </c>
    </row>
    <row r="8" spans="1:27" s="9" customFormat="1" ht="18.75" thickBot="1">
      <c r="A8" s="8">
        <v>3</v>
      </c>
      <c r="B8" s="8" t="s">
        <v>14</v>
      </c>
      <c r="C8" s="8">
        <v>534</v>
      </c>
      <c r="D8" s="8">
        <v>515</v>
      </c>
      <c r="E8" s="14">
        <f t="shared" si="0"/>
        <v>96.44194756554307</v>
      </c>
      <c r="F8" s="8">
        <v>16</v>
      </c>
      <c r="G8" s="14">
        <f t="shared" si="1"/>
        <v>3.1067961165048543</v>
      </c>
      <c r="H8" s="8">
        <v>2</v>
      </c>
      <c r="I8" s="14">
        <f t="shared" si="2"/>
        <v>0.3883495145631068</v>
      </c>
      <c r="J8" s="8">
        <v>125</v>
      </c>
      <c r="K8" s="17">
        <f t="shared" si="3"/>
        <v>25.150905432595575</v>
      </c>
      <c r="L8" s="8">
        <v>66</v>
      </c>
      <c r="M8" s="14">
        <f t="shared" si="4"/>
        <v>13.279678068410464</v>
      </c>
      <c r="N8" s="8">
        <v>29</v>
      </c>
      <c r="O8" s="14">
        <f t="shared" si="5"/>
        <v>5.835010060362173</v>
      </c>
      <c r="P8" s="8">
        <v>51</v>
      </c>
      <c r="Q8" s="14">
        <f t="shared" si="6"/>
        <v>10.261569416498993</v>
      </c>
      <c r="R8" s="8">
        <v>9</v>
      </c>
      <c r="S8" s="14">
        <f t="shared" si="7"/>
        <v>1.8108651911468814</v>
      </c>
      <c r="T8" s="8">
        <v>0</v>
      </c>
      <c r="U8" s="14">
        <f t="shared" si="8"/>
        <v>0</v>
      </c>
      <c r="V8" s="8">
        <v>9</v>
      </c>
      <c r="W8" s="14">
        <f t="shared" si="9"/>
        <v>1.8108651911468814</v>
      </c>
      <c r="X8" s="8">
        <v>5</v>
      </c>
      <c r="Y8" s="14">
        <f t="shared" si="10"/>
        <v>1.0060362173038229</v>
      </c>
      <c r="Z8" s="8">
        <v>203</v>
      </c>
      <c r="AA8" s="18">
        <f t="shared" si="11"/>
        <v>40.84507042253521</v>
      </c>
    </row>
    <row r="9" spans="1:27" s="9" customFormat="1" ht="18.75" thickBot="1">
      <c r="A9" s="8">
        <v>4</v>
      </c>
      <c r="B9" s="8" t="s">
        <v>14</v>
      </c>
      <c r="C9" s="8">
        <v>544</v>
      </c>
      <c r="D9" s="8">
        <v>516</v>
      </c>
      <c r="E9" s="14">
        <f t="shared" si="0"/>
        <v>94.8529411764706</v>
      </c>
      <c r="F9" s="8">
        <v>18</v>
      </c>
      <c r="G9" s="14">
        <f>F9*100/D6</f>
        <v>3.1914893617021276</v>
      </c>
      <c r="H9" s="8">
        <v>4</v>
      </c>
      <c r="I9" s="14">
        <f t="shared" si="2"/>
        <v>0.7751937984496124</v>
      </c>
      <c r="J9" s="8">
        <v>171</v>
      </c>
      <c r="K9" s="17">
        <f t="shared" si="3"/>
        <v>34.61538461538461</v>
      </c>
      <c r="L9" s="8">
        <v>50</v>
      </c>
      <c r="M9" s="14">
        <f t="shared" si="4"/>
        <v>10.121457489878543</v>
      </c>
      <c r="N9" s="8">
        <v>17</v>
      </c>
      <c r="O9" s="14">
        <f t="shared" si="5"/>
        <v>3.4412955465587043</v>
      </c>
      <c r="P9" s="8">
        <v>31</v>
      </c>
      <c r="Q9" s="14">
        <f t="shared" si="6"/>
        <v>6.275303643724697</v>
      </c>
      <c r="R9" s="8">
        <v>5</v>
      </c>
      <c r="S9" s="14">
        <f t="shared" si="7"/>
        <v>1.0121457489878543</v>
      </c>
      <c r="T9" s="8">
        <v>2</v>
      </c>
      <c r="U9" s="14">
        <f t="shared" si="8"/>
        <v>0.4048582995951417</v>
      </c>
      <c r="V9" s="8">
        <v>8</v>
      </c>
      <c r="W9" s="14">
        <f t="shared" si="9"/>
        <v>1.6194331983805668</v>
      </c>
      <c r="X9" s="8">
        <v>1</v>
      </c>
      <c r="Y9" s="14">
        <f t="shared" si="10"/>
        <v>0.20242914979757085</v>
      </c>
      <c r="Z9" s="8">
        <v>209</v>
      </c>
      <c r="AA9" s="18">
        <f t="shared" si="11"/>
        <v>42.30769230769231</v>
      </c>
    </row>
    <row r="10" spans="1:27" s="9" customFormat="1" ht="18.75" thickBot="1">
      <c r="A10" s="8">
        <v>5</v>
      </c>
      <c r="B10" s="8" t="s">
        <v>14</v>
      </c>
      <c r="C10" s="8">
        <v>640</v>
      </c>
      <c r="D10" s="8">
        <v>613</v>
      </c>
      <c r="E10" s="14">
        <f t="shared" si="0"/>
        <v>95.78125</v>
      </c>
      <c r="F10" s="8">
        <v>18</v>
      </c>
      <c r="G10" s="14">
        <f t="shared" si="1"/>
        <v>2.936378466557912</v>
      </c>
      <c r="H10" s="8">
        <v>4</v>
      </c>
      <c r="I10" s="14">
        <f t="shared" si="2"/>
        <v>0.6525285481239804</v>
      </c>
      <c r="J10" s="8">
        <v>302</v>
      </c>
      <c r="K10" s="17">
        <f t="shared" si="3"/>
        <v>51.099830795262264</v>
      </c>
      <c r="L10" s="8">
        <v>40</v>
      </c>
      <c r="M10" s="14">
        <f t="shared" si="4"/>
        <v>6.768189509306261</v>
      </c>
      <c r="N10" s="8">
        <v>37</v>
      </c>
      <c r="O10" s="14">
        <f t="shared" si="5"/>
        <v>6.260575296108291</v>
      </c>
      <c r="P10" s="8">
        <v>28</v>
      </c>
      <c r="Q10" s="14">
        <f t="shared" si="6"/>
        <v>4.737732656514383</v>
      </c>
      <c r="R10" s="8">
        <v>8</v>
      </c>
      <c r="S10" s="14">
        <f t="shared" si="7"/>
        <v>1.353637901861252</v>
      </c>
      <c r="T10" s="8">
        <v>3</v>
      </c>
      <c r="U10" s="14">
        <f t="shared" si="8"/>
        <v>0.5076142131979695</v>
      </c>
      <c r="V10" s="8">
        <v>1</v>
      </c>
      <c r="W10" s="14">
        <f t="shared" si="9"/>
        <v>0.1692047377326565</v>
      </c>
      <c r="X10" s="8">
        <v>4</v>
      </c>
      <c r="Y10" s="14">
        <f t="shared" si="10"/>
        <v>0.676818950930626</v>
      </c>
      <c r="Z10" s="8">
        <v>168</v>
      </c>
      <c r="AA10" s="18">
        <f t="shared" si="11"/>
        <v>28.426395939086294</v>
      </c>
    </row>
    <row r="11" spans="1:27" s="9" customFormat="1" ht="18.75" thickBot="1">
      <c r="A11" s="8">
        <v>6</v>
      </c>
      <c r="B11" s="8" t="s">
        <v>27</v>
      </c>
      <c r="C11" s="8">
        <v>45</v>
      </c>
      <c r="D11" s="8">
        <v>133</v>
      </c>
      <c r="E11" s="14">
        <f t="shared" si="0"/>
        <v>295.55555555555554</v>
      </c>
      <c r="F11" s="8">
        <v>7</v>
      </c>
      <c r="G11" s="14">
        <f t="shared" si="1"/>
        <v>5.2631578947368425</v>
      </c>
      <c r="H11" s="8">
        <v>4</v>
      </c>
      <c r="I11" s="14">
        <f t="shared" si="2"/>
        <v>3.007518796992481</v>
      </c>
      <c r="J11" s="8">
        <v>63</v>
      </c>
      <c r="K11" s="17">
        <f t="shared" si="3"/>
        <v>51.63934426229508</v>
      </c>
      <c r="L11" s="8">
        <v>20</v>
      </c>
      <c r="M11" s="14">
        <f t="shared" si="4"/>
        <v>16.39344262295082</v>
      </c>
      <c r="N11" s="8">
        <v>1</v>
      </c>
      <c r="O11" s="14">
        <f t="shared" si="5"/>
        <v>0.819672131147541</v>
      </c>
      <c r="P11" s="8">
        <v>4</v>
      </c>
      <c r="Q11" s="14">
        <f t="shared" si="6"/>
        <v>3.278688524590164</v>
      </c>
      <c r="R11" s="8">
        <v>6</v>
      </c>
      <c r="S11" s="14">
        <f t="shared" si="7"/>
        <v>4.918032786885246</v>
      </c>
      <c r="T11" s="8">
        <v>1</v>
      </c>
      <c r="U11" s="14">
        <f t="shared" si="8"/>
        <v>0.819672131147541</v>
      </c>
      <c r="V11" s="8">
        <v>0</v>
      </c>
      <c r="W11" s="14">
        <f t="shared" si="9"/>
        <v>0</v>
      </c>
      <c r="X11" s="8">
        <v>0</v>
      </c>
      <c r="Y11" s="14">
        <f t="shared" si="10"/>
        <v>0</v>
      </c>
      <c r="Z11" s="8">
        <v>27</v>
      </c>
      <c r="AA11" s="18">
        <f t="shared" si="11"/>
        <v>22.131147540983605</v>
      </c>
    </row>
    <row r="12" spans="1:27" s="9" customFormat="1" ht="18.75" thickBot="1">
      <c r="A12" s="8">
        <v>7</v>
      </c>
      <c r="B12" s="8" t="s">
        <v>15</v>
      </c>
      <c r="C12" s="8">
        <v>682</v>
      </c>
      <c r="D12" s="8">
        <v>650</v>
      </c>
      <c r="E12" s="14">
        <f t="shared" si="0"/>
        <v>95.30791788856305</v>
      </c>
      <c r="F12" s="8">
        <v>25</v>
      </c>
      <c r="G12" s="14">
        <f t="shared" si="1"/>
        <v>3.8461538461538463</v>
      </c>
      <c r="H12" s="8">
        <v>10</v>
      </c>
      <c r="I12" s="14">
        <f t="shared" si="2"/>
        <v>1.5384615384615385</v>
      </c>
      <c r="J12" s="8">
        <v>386</v>
      </c>
      <c r="K12" s="17">
        <f t="shared" si="3"/>
        <v>62.764227642276424</v>
      </c>
      <c r="L12" s="8">
        <v>57</v>
      </c>
      <c r="M12" s="14">
        <f t="shared" si="4"/>
        <v>9.268292682926829</v>
      </c>
      <c r="N12" s="8">
        <v>23</v>
      </c>
      <c r="O12" s="14">
        <f t="shared" si="5"/>
        <v>3.7398373983739837</v>
      </c>
      <c r="P12" s="8">
        <v>13</v>
      </c>
      <c r="Q12" s="14">
        <f t="shared" si="6"/>
        <v>2.113821138211382</v>
      </c>
      <c r="R12" s="8">
        <v>13</v>
      </c>
      <c r="S12" s="14">
        <f t="shared" si="7"/>
        <v>2.113821138211382</v>
      </c>
      <c r="T12" s="8">
        <v>7</v>
      </c>
      <c r="U12" s="14">
        <f t="shared" si="8"/>
        <v>1.1382113821138211</v>
      </c>
      <c r="V12" s="8">
        <v>2</v>
      </c>
      <c r="W12" s="14">
        <f t="shared" si="9"/>
        <v>0.3252032520325203</v>
      </c>
      <c r="X12" s="8">
        <v>1</v>
      </c>
      <c r="Y12" s="14">
        <f t="shared" si="10"/>
        <v>0.16260162601626016</v>
      </c>
      <c r="Z12" s="8">
        <v>113</v>
      </c>
      <c r="AA12" s="18">
        <f t="shared" si="11"/>
        <v>18.3739837398374</v>
      </c>
    </row>
    <row r="13" spans="1:27" s="9" customFormat="1" ht="18.75" thickBot="1">
      <c r="A13" s="8">
        <v>8</v>
      </c>
      <c r="B13" s="8" t="s">
        <v>15</v>
      </c>
      <c r="C13" s="8">
        <v>567</v>
      </c>
      <c r="D13" s="8">
        <v>543</v>
      </c>
      <c r="E13" s="14">
        <f t="shared" si="0"/>
        <v>95.76719576719577</v>
      </c>
      <c r="F13" s="8">
        <v>26</v>
      </c>
      <c r="G13" s="14">
        <f t="shared" si="1"/>
        <v>4.788213627992634</v>
      </c>
      <c r="H13" s="8">
        <v>5</v>
      </c>
      <c r="I13" s="14">
        <f t="shared" si="2"/>
        <v>0.9208103130755064</v>
      </c>
      <c r="J13" s="8">
        <v>310</v>
      </c>
      <c r="K13" s="17">
        <f t="shared" si="3"/>
        <v>60.546875</v>
      </c>
      <c r="L13" s="8">
        <v>46</v>
      </c>
      <c r="M13" s="14">
        <f t="shared" si="4"/>
        <v>8.984375</v>
      </c>
      <c r="N13" s="8">
        <v>16</v>
      </c>
      <c r="O13" s="14">
        <f t="shared" si="5"/>
        <v>3.125</v>
      </c>
      <c r="P13" s="8">
        <v>13</v>
      </c>
      <c r="Q13" s="14">
        <f t="shared" si="6"/>
        <v>2.5390625</v>
      </c>
      <c r="R13" s="8">
        <v>10</v>
      </c>
      <c r="S13" s="14">
        <f t="shared" si="7"/>
        <v>1.953125</v>
      </c>
      <c r="T13" s="8">
        <v>6</v>
      </c>
      <c r="U13" s="14">
        <f t="shared" si="8"/>
        <v>1.171875</v>
      </c>
      <c r="V13" s="8">
        <v>1</v>
      </c>
      <c r="W13" s="14">
        <f t="shared" si="9"/>
        <v>0.1953125</v>
      </c>
      <c r="X13" s="8">
        <v>2</v>
      </c>
      <c r="Y13" s="14">
        <f t="shared" si="10"/>
        <v>0.390625</v>
      </c>
      <c r="Z13" s="8">
        <v>108</v>
      </c>
      <c r="AA13" s="18">
        <f t="shared" si="11"/>
        <v>21.09375</v>
      </c>
    </row>
    <row r="14" spans="1:27" s="9" customFormat="1" ht="18.75" thickBot="1">
      <c r="A14" s="8">
        <v>9</v>
      </c>
      <c r="B14" s="8" t="s">
        <v>16</v>
      </c>
      <c r="C14" s="8">
        <v>586</v>
      </c>
      <c r="D14" s="8">
        <v>567</v>
      </c>
      <c r="E14" s="14">
        <f t="shared" si="0"/>
        <v>96.75767918088737</v>
      </c>
      <c r="F14" s="8">
        <v>24</v>
      </c>
      <c r="G14" s="14">
        <f t="shared" si="1"/>
        <v>4.232804232804233</v>
      </c>
      <c r="H14" s="8">
        <v>4</v>
      </c>
      <c r="I14" s="14">
        <f t="shared" si="2"/>
        <v>0.7054673721340388</v>
      </c>
      <c r="J14" s="8">
        <v>375</v>
      </c>
      <c r="K14" s="17">
        <f t="shared" si="3"/>
        <v>69.57328385899814</v>
      </c>
      <c r="L14" s="8">
        <v>24</v>
      </c>
      <c r="M14" s="14">
        <f t="shared" si="4"/>
        <v>4.452690166975882</v>
      </c>
      <c r="N14" s="8">
        <v>13</v>
      </c>
      <c r="O14" s="14">
        <f t="shared" si="5"/>
        <v>2.411873840445269</v>
      </c>
      <c r="P14" s="8">
        <v>9</v>
      </c>
      <c r="Q14" s="14">
        <f t="shared" si="6"/>
        <v>1.6697588126159555</v>
      </c>
      <c r="R14" s="8">
        <v>5</v>
      </c>
      <c r="S14" s="14">
        <f t="shared" si="7"/>
        <v>0.9276437847866419</v>
      </c>
      <c r="T14" s="8">
        <v>3</v>
      </c>
      <c r="U14" s="14">
        <f t="shared" si="8"/>
        <v>0.5565862708719852</v>
      </c>
      <c r="V14" s="8">
        <v>2</v>
      </c>
      <c r="W14" s="14">
        <f t="shared" si="9"/>
        <v>0.37105751391465674</v>
      </c>
      <c r="X14" s="8">
        <v>4</v>
      </c>
      <c r="Y14" s="14">
        <f t="shared" si="10"/>
        <v>0.7421150278293135</v>
      </c>
      <c r="Z14" s="8">
        <v>104</v>
      </c>
      <c r="AA14" s="18">
        <f t="shared" si="11"/>
        <v>19.29499072356215</v>
      </c>
    </row>
    <row r="15" spans="1:27" s="9" customFormat="1" ht="18.75" thickBot="1">
      <c r="A15" s="8">
        <v>10</v>
      </c>
      <c r="B15" s="8" t="s">
        <v>16</v>
      </c>
      <c r="C15" s="8">
        <v>622</v>
      </c>
      <c r="D15" s="8">
        <v>597</v>
      </c>
      <c r="E15" s="14">
        <f t="shared" si="0"/>
        <v>95.9807073954984</v>
      </c>
      <c r="F15" s="8">
        <v>20</v>
      </c>
      <c r="G15" s="14">
        <f t="shared" si="1"/>
        <v>3.3500837520938025</v>
      </c>
      <c r="H15" s="8">
        <v>6</v>
      </c>
      <c r="I15" s="14">
        <f t="shared" si="2"/>
        <v>1.0050251256281406</v>
      </c>
      <c r="J15" s="8">
        <v>428</v>
      </c>
      <c r="K15" s="17">
        <f t="shared" si="3"/>
        <v>74.95621716287215</v>
      </c>
      <c r="L15" s="8">
        <v>31</v>
      </c>
      <c r="M15" s="14">
        <f t="shared" si="4"/>
        <v>5.42907180385289</v>
      </c>
      <c r="N15" s="8">
        <v>4</v>
      </c>
      <c r="O15" s="14">
        <f t="shared" si="5"/>
        <v>0.7005253940455342</v>
      </c>
      <c r="P15" s="8">
        <v>8</v>
      </c>
      <c r="Q15" s="14">
        <f t="shared" si="6"/>
        <v>1.4010507880910683</v>
      </c>
      <c r="R15" s="8">
        <v>5</v>
      </c>
      <c r="S15" s="14">
        <f t="shared" si="7"/>
        <v>0.8756567425569177</v>
      </c>
      <c r="T15" s="8">
        <v>1</v>
      </c>
      <c r="U15" s="14">
        <f t="shared" si="8"/>
        <v>0.17513134851138354</v>
      </c>
      <c r="V15" s="8">
        <v>2</v>
      </c>
      <c r="W15" s="14">
        <f t="shared" si="9"/>
        <v>0.3502626970227671</v>
      </c>
      <c r="X15" s="8">
        <v>0</v>
      </c>
      <c r="Y15" s="14">
        <f t="shared" si="10"/>
        <v>0</v>
      </c>
      <c r="Z15" s="8">
        <v>92</v>
      </c>
      <c r="AA15" s="18">
        <f t="shared" si="11"/>
        <v>16.112084063047284</v>
      </c>
    </row>
    <row r="16" spans="1:27" s="9" customFormat="1" ht="18.75" thickBot="1">
      <c r="A16" s="8">
        <v>11</v>
      </c>
      <c r="B16" s="8" t="s">
        <v>17</v>
      </c>
      <c r="C16" s="8">
        <v>345</v>
      </c>
      <c r="D16" s="8">
        <v>322</v>
      </c>
      <c r="E16" s="14">
        <f t="shared" si="0"/>
        <v>93.33333333333333</v>
      </c>
      <c r="F16" s="8">
        <v>12</v>
      </c>
      <c r="G16" s="14">
        <f t="shared" si="1"/>
        <v>3.7267080745341614</v>
      </c>
      <c r="H16" s="8">
        <v>4</v>
      </c>
      <c r="I16" s="14">
        <f t="shared" si="2"/>
        <v>1.2422360248447204</v>
      </c>
      <c r="J16" s="8">
        <v>164</v>
      </c>
      <c r="K16" s="17">
        <f t="shared" si="3"/>
        <v>53.59477124183007</v>
      </c>
      <c r="L16" s="8">
        <v>23</v>
      </c>
      <c r="M16" s="14">
        <f t="shared" si="4"/>
        <v>7.516339869281046</v>
      </c>
      <c r="N16" s="8">
        <v>5</v>
      </c>
      <c r="O16" s="14">
        <f t="shared" si="5"/>
        <v>1.6339869281045751</v>
      </c>
      <c r="P16" s="8">
        <v>18</v>
      </c>
      <c r="Q16" s="14">
        <f t="shared" si="6"/>
        <v>5.882352941176471</v>
      </c>
      <c r="R16" s="8">
        <v>5</v>
      </c>
      <c r="S16" s="14">
        <f t="shared" si="7"/>
        <v>1.6339869281045751</v>
      </c>
      <c r="T16" s="8">
        <v>2</v>
      </c>
      <c r="U16" s="14">
        <f t="shared" si="8"/>
        <v>0.6535947712418301</v>
      </c>
      <c r="V16" s="8">
        <v>0</v>
      </c>
      <c r="W16" s="14">
        <f t="shared" si="9"/>
        <v>0</v>
      </c>
      <c r="X16" s="8">
        <v>2</v>
      </c>
      <c r="Y16" s="14">
        <f t="shared" si="10"/>
        <v>0.6535947712418301</v>
      </c>
      <c r="Z16" s="8">
        <v>87</v>
      </c>
      <c r="AA16" s="18">
        <f t="shared" si="11"/>
        <v>28.431372549019606</v>
      </c>
    </row>
    <row r="17" spans="1:27" s="9" customFormat="1" ht="18.75" thickBot="1">
      <c r="A17" s="8">
        <v>12</v>
      </c>
      <c r="B17" s="8" t="s">
        <v>18</v>
      </c>
      <c r="C17" s="8">
        <v>455</v>
      </c>
      <c r="D17" s="8">
        <v>444</v>
      </c>
      <c r="E17" s="14">
        <f t="shared" si="0"/>
        <v>97.58241758241758</v>
      </c>
      <c r="F17" s="8">
        <v>15</v>
      </c>
      <c r="G17" s="14">
        <f t="shared" si="1"/>
        <v>3.3783783783783785</v>
      </c>
      <c r="H17" s="8">
        <v>2</v>
      </c>
      <c r="I17" s="14">
        <f t="shared" si="2"/>
        <v>0.45045045045045046</v>
      </c>
      <c r="J17" s="8">
        <v>249</v>
      </c>
      <c r="K17" s="17">
        <f t="shared" si="3"/>
        <v>58.313817330210775</v>
      </c>
      <c r="L17" s="8">
        <v>58</v>
      </c>
      <c r="M17" s="14">
        <f t="shared" si="4"/>
        <v>13.583138173302109</v>
      </c>
      <c r="N17" s="8">
        <v>10</v>
      </c>
      <c r="O17" s="14">
        <f t="shared" si="5"/>
        <v>2.34192037470726</v>
      </c>
      <c r="P17" s="8">
        <v>15</v>
      </c>
      <c r="Q17" s="14">
        <f t="shared" si="6"/>
        <v>3.51288056206089</v>
      </c>
      <c r="R17" s="8">
        <v>2</v>
      </c>
      <c r="S17" s="14">
        <f t="shared" si="7"/>
        <v>0.468384074941452</v>
      </c>
      <c r="T17" s="8">
        <v>1</v>
      </c>
      <c r="U17" s="14">
        <f t="shared" si="8"/>
        <v>0.234192037470726</v>
      </c>
      <c r="V17" s="8">
        <v>1</v>
      </c>
      <c r="W17" s="14">
        <f t="shared" si="9"/>
        <v>0.234192037470726</v>
      </c>
      <c r="X17" s="8">
        <v>0</v>
      </c>
      <c r="Y17" s="14">
        <f t="shared" si="10"/>
        <v>0</v>
      </c>
      <c r="Z17" s="8">
        <v>91</v>
      </c>
      <c r="AA17" s="18">
        <f t="shared" si="11"/>
        <v>21.311475409836067</v>
      </c>
    </row>
    <row r="18" spans="1:27" s="9" customFormat="1" ht="18.75" thickBot="1">
      <c r="A18" s="8">
        <v>13</v>
      </c>
      <c r="B18" s="8" t="s">
        <v>19</v>
      </c>
      <c r="C18" s="8">
        <v>374</v>
      </c>
      <c r="D18" s="8">
        <v>351</v>
      </c>
      <c r="E18" s="14">
        <f t="shared" si="0"/>
        <v>93.85026737967914</v>
      </c>
      <c r="F18" s="8">
        <v>14</v>
      </c>
      <c r="G18" s="14">
        <f t="shared" si="1"/>
        <v>3.988603988603989</v>
      </c>
      <c r="H18" s="8">
        <v>4</v>
      </c>
      <c r="I18" s="14">
        <f t="shared" si="2"/>
        <v>1.1396011396011396</v>
      </c>
      <c r="J18" s="8">
        <v>175</v>
      </c>
      <c r="K18" s="17">
        <f t="shared" si="3"/>
        <v>52.552552552552555</v>
      </c>
      <c r="L18" s="8">
        <v>25</v>
      </c>
      <c r="M18" s="14">
        <f t="shared" si="4"/>
        <v>7.5075075075075075</v>
      </c>
      <c r="N18" s="8">
        <v>10</v>
      </c>
      <c r="O18" s="14">
        <f t="shared" si="5"/>
        <v>3.003003003003003</v>
      </c>
      <c r="P18" s="8">
        <v>6</v>
      </c>
      <c r="Q18" s="14">
        <f t="shared" si="6"/>
        <v>1.8018018018018018</v>
      </c>
      <c r="R18" s="8">
        <v>6</v>
      </c>
      <c r="S18" s="14">
        <f t="shared" si="7"/>
        <v>1.8018018018018018</v>
      </c>
      <c r="T18" s="8">
        <v>2</v>
      </c>
      <c r="U18" s="14">
        <f t="shared" si="8"/>
        <v>0.6006006006006006</v>
      </c>
      <c r="V18" s="8">
        <v>0</v>
      </c>
      <c r="W18" s="14">
        <f t="shared" si="9"/>
        <v>0</v>
      </c>
      <c r="X18" s="8">
        <v>0</v>
      </c>
      <c r="Y18" s="14">
        <f t="shared" si="10"/>
        <v>0</v>
      </c>
      <c r="Z18" s="8">
        <v>109</v>
      </c>
      <c r="AA18" s="18">
        <f t="shared" si="11"/>
        <v>32.732732732732735</v>
      </c>
    </row>
    <row r="19" spans="1:27" s="9" customFormat="1" ht="18.75" thickBot="1">
      <c r="A19" s="8">
        <v>14</v>
      </c>
      <c r="B19" s="8" t="s">
        <v>20</v>
      </c>
      <c r="C19" s="8">
        <v>643</v>
      </c>
      <c r="D19" s="8">
        <v>622</v>
      </c>
      <c r="E19" s="14">
        <f t="shared" si="0"/>
        <v>96.73405909797823</v>
      </c>
      <c r="F19" s="8">
        <v>18</v>
      </c>
      <c r="G19" s="14">
        <f t="shared" si="1"/>
        <v>2.8938906752411575</v>
      </c>
      <c r="H19" s="8">
        <v>5</v>
      </c>
      <c r="I19" s="14">
        <f t="shared" si="2"/>
        <v>0.8038585209003215</v>
      </c>
      <c r="J19" s="8">
        <v>356</v>
      </c>
      <c r="K19" s="17">
        <f t="shared" si="3"/>
        <v>59.432387312186975</v>
      </c>
      <c r="L19" s="8">
        <v>45</v>
      </c>
      <c r="M19" s="14">
        <f t="shared" si="4"/>
        <v>7.512520868113523</v>
      </c>
      <c r="N19" s="8">
        <v>8</v>
      </c>
      <c r="O19" s="14">
        <f t="shared" si="5"/>
        <v>1.335559265442404</v>
      </c>
      <c r="P19" s="8">
        <v>60</v>
      </c>
      <c r="Q19" s="14">
        <f t="shared" si="6"/>
        <v>10.01669449081803</v>
      </c>
      <c r="R19" s="8">
        <v>5</v>
      </c>
      <c r="S19" s="14">
        <f t="shared" si="7"/>
        <v>0.8347245409015025</v>
      </c>
      <c r="T19" s="8">
        <v>3</v>
      </c>
      <c r="U19" s="14">
        <f t="shared" si="8"/>
        <v>0.5008347245409015</v>
      </c>
      <c r="V19" s="8">
        <v>3</v>
      </c>
      <c r="W19" s="14">
        <f t="shared" si="9"/>
        <v>0.5008347245409015</v>
      </c>
      <c r="X19" s="8">
        <v>2</v>
      </c>
      <c r="Y19" s="14">
        <f t="shared" si="10"/>
        <v>0.333889816360601</v>
      </c>
      <c r="Z19" s="8">
        <v>117</v>
      </c>
      <c r="AA19" s="18">
        <f t="shared" si="11"/>
        <v>19.532554257095157</v>
      </c>
    </row>
    <row r="20" spans="1:27" s="9" customFormat="1" ht="18.75" thickBot="1">
      <c r="A20" s="8">
        <v>15</v>
      </c>
      <c r="B20" s="8" t="s">
        <v>21</v>
      </c>
      <c r="C20" s="8">
        <v>431</v>
      </c>
      <c r="D20" s="8">
        <v>405</v>
      </c>
      <c r="E20" s="14">
        <f t="shared" si="0"/>
        <v>93.96751740139212</v>
      </c>
      <c r="F20" s="8">
        <v>8</v>
      </c>
      <c r="G20" s="14">
        <f t="shared" si="1"/>
        <v>1.9753086419753085</v>
      </c>
      <c r="H20" s="8">
        <v>1</v>
      </c>
      <c r="I20" s="14">
        <f t="shared" si="2"/>
        <v>0.24691358024691357</v>
      </c>
      <c r="J20" s="8">
        <v>324</v>
      </c>
      <c r="K20" s="17">
        <f t="shared" si="3"/>
        <v>81.81818181818181</v>
      </c>
      <c r="L20" s="8">
        <v>10</v>
      </c>
      <c r="M20" s="14">
        <f t="shared" si="4"/>
        <v>2.525252525252525</v>
      </c>
      <c r="N20" s="8">
        <v>8</v>
      </c>
      <c r="O20" s="14">
        <f t="shared" si="5"/>
        <v>2.0202020202020203</v>
      </c>
      <c r="P20" s="8">
        <v>6</v>
      </c>
      <c r="Q20" s="14">
        <f t="shared" si="6"/>
        <v>1.5151515151515151</v>
      </c>
      <c r="R20" s="8">
        <v>0</v>
      </c>
      <c r="S20" s="14">
        <f t="shared" si="7"/>
        <v>0</v>
      </c>
      <c r="T20" s="8">
        <v>1</v>
      </c>
      <c r="U20" s="14">
        <f t="shared" si="8"/>
        <v>0.25252525252525254</v>
      </c>
      <c r="V20" s="8">
        <v>3</v>
      </c>
      <c r="W20" s="14">
        <f t="shared" si="9"/>
        <v>0.7575757575757576</v>
      </c>
      <c r="X20" s="8">
        <v>0</v>
      </c>
      <c r="Y20" s="14">
        <f t="shared" si="10"/>
        <v>0</v>
      </c>
      <c r="Z20" s="8">
        <v>44</v>
      </c>
      <c r="AA20" s="18">
        <f t="shared" si="11"/>
        <v>11.11111111111111</v>
      </c>
    </row>
    <row r="21" spans="1:27" s="9" customFormat="1" ht="18.75" thickBot="1">
      <c r="A21" s="8">
        <v>16</v>
      </c>
      <c r="B21" s="8" t="s">
        <v>22</v>
      </c>
      <c r="C21" s="8">
        <v>801</v>
      </c>
      <c r="D21" s="8">
        <v>781</v>
      </c>
      <c r="E21" s="14">
        <f t="shared" si="0"/>
        <v>97.50312109862672</v>
      </c>
      <c r="F21" s="8">
        <v>17</v>
      </c>
      <c r="G21" s="14">
        <f t="shared" si="1"/>
        <v>2.176696542893726</v>
      </c>
      <c r="H21" s="8">
        <v>5</v>
      </c>
      <c r="I21" s="14">
        <f t="shared" si="2"/>
        <v>0.6402048655569782</v>
      </c>
      <c r="J21" s="8">
        <v>547</v>
      </c>
      <c r="K21" s="17">
        <f t="shared" si="3"/>
        <v>72.06851119894598</v>
      </c>
      <c r="L21" s="8">
        <v>49</v>
      </c>
      <c r="M21" s="14">
        <f t="shared" si="4"/>
        <v>6.455862977602108</v>
      </c>
      <c r="N21" s="8">
        <v>5</v>
      </c>
      <c r="O21" s="14">
        <f t="shared" si="5"/>
        <v>0.6587615283267457</v>
      </c>
      <c r="P21" s="8">
        <v>15</v>
      </c>
      <c r="Q21" s="14">
        <f t="shared" si="6"/>
        <v>1.976284584980237</v>
      </c>
      <c r="R21" s="8">
        <v>9</v>
      </c>
      <c r="S21" s="14">
        <f t="shared" si="7"/>
        <v>1.1857707509881423</v>
      </c>
      <c r="T21" s="8">
        <v>6</v>
      </c>
      <c r="U21" s="14">
        <f t="shared" si="8"/>
        <v>0.7905138339920948</v>
      </c>
      <c r="V21" s="8">
        <v>4</v>
      </c>
      <c r="W21" s="14">
        <f t="shared" si="9"/>
        <v>0.5270092226613966</v>
      </c>
      <c r="X21" s="8">
        <v>4</v>
      </c>
      <c r="Y21" s="14">
        <f t="shared" si="10"/>
        <v>0.5270092226613966</v>
      </c>
      <c r="Z21" s="8">
        <v>120</v>
      </c>
      <c r="AA21" s="18">
        <f t="shared" si="11"/>
        <v>15.810276679841897</v>
      </c>
    </row>
    <row r="22" spans="1:27" s="9" customFormat="1" ht="18.75" thickBot="1">
      <c r="A22" s="8">
        <v>17</v>
      </c>
      <c r="B22" s="8" t="s">
        <v>23</v>
      </c>
      <c r="C22" s="8">
        <v>674</v>
      </c>
      <c r="D22" s="8">
        <v>651</v>
      </c>
      <c r="E22" s="14">
        <f t="shared" si="0"/>
        <v>96.58753709198812</v>
      </c>
      <c r="F22" s="8">
        <v>17</v>
      </c>
      <c r="G22" s="14">
        <f t="shared" si="1"/>
        <v>2.61136712749616</v>
      </c>
      <c r="H22" s="8">
        <v>3</v>
      </c>
      <c r="I22" s="14">
        <f t="shared" si="2"/>
        <v>0.4608294930875576</v>
      </c>
      <c r="J22" s="8">
        <v>427</v>
      </c>
      <c r="K22" s="17">
        <f t="shared" si="3"/>
        <v>67.67036450079239</v>
      </c>
      <c r="L22" s="8">
        <v>50</v>
      </c>
      <c r="M22" s="14">
        <f t="shared" si="4"/>
        <v>7.9239302694136295</v>
      </c>
      <c r="N22" s="8">
        <v>11</v>
      </c>
      <c r="O22" s="14">
        <f t="shared" si="5"/>
        <v>1.7432646592709984</v>
      </c>
      <c r="P22" s="8">
        <v>7</v>
      </c>
      <c r="Q22" s="14">
        <f t="shared" si="6"/>
        <v>1.109350237717908</v>
      </c>
      <c r="R22" s="8">
        <v>9</v>
      </c>
      <c r="S22" s="14">
        <f t="shared" si="7"/>
        <v>1.4263074484944533</v>
      </c>
      <c r="T22" s="8">
        <v>11</v>
      </c>
      <c r="U22" s="14">
        <f t="shared" si="8"/>
        <v>1.7432646592709984</v>
      </c>
      <c r="V22" s="8">
        <v>6</v>
      </c>
      <c r="W22" s="14">
        <f t="shared" si="9"/>
        <v>0.9508716323296355</v>
      </c>
      <c r="X22" s="8">
        <v>0</v>
      </c>
      <c r="Y22" s="14">
        <f t="shared" si="10"/>
        <v>0</v>
      </c>
      <c r="Z22" s="8">
        <v>110</v>
      </c>
      <c r="AA22" s="18">
        <f t="shared" si="11"/>
        <v>17.432646592709983</v>
      </c>
    </row>
    <row r="23" spans="1:27" s="9" customFormat="1" ht="18.75" thickBot="1">
      <c r="A23" s="8">
        <v>18</v>
      </c>
      <c r="B23" s="8" t="s">
        <v>23</v>
      </c>
      <c r="C23" s="8">
        <v>693</v>
      </c>
      <c r="D23" s="8">
        <v>669</v>
      </c>
      <c r="E23" s="14">
        <f t="shared" si="0"/>
        <v>96.53679653679653</v>
      </c>
      <c r="F23" s="8">
        <v>17</v>
      </c>
      <c r="G23" s="14">
        <f t="shared" si="1"/>
        <v>2.5411061285500747</v>
      </c>
      <c r="H23" s="8">
        <v>7</v>
      </c>
      <c r="I23" s="14">
        <f t="shared" si="2"/>
        <v>1.046337817638266</v>
      </c>
      <c r="J23" s="8">
        <v>398</v>
      </c>
      <c r="K23" s="17">
        <f t="shared" si="3"/>
        <v>61.70542635658915</v>
      </c>
      <c r="L23" s="8">
        <v>54</v>
      </c>
      <c r="M23" s="14">
        <f t="shared" si="4"/>
        <v>8.372093023255815</v>
      </c>
      <c r="N23" s="8">
        <v>26</v>
      </c>
      <c r="O23" s="14">
        <f t="shared" si="5"/>
        <v>4.0310077519379846</v>
      </c>
      <c r="P23" s="8">
        <v>14</v>
      </c>
      <c r="Q23" s="14">
        <f t="shared" si="6"/>
        <v>2.1705426356589146</v>
      </c>
      <c r="R23" s="8">
        <v>2</v>
      </c>
      <c r="S23" s="14">
        <f t="shared" si="7"/>
        <v>0.31007751937984496</v>
      </c>
      <c r="T23" s="8">
        <v>2</v>
      </c>
      <c r="U23" s="14">
        <f t="shared" si="8"/>
        <v>0.31007751937984496</v>
      </c>
      <c r="V23" s="8">
        <v>3</v>
      </c>
      <c r="W23" s="14">
        <f t="shared" si="9"/>
        <v>0.46511627906976744</v>
      </c>
      <c r="X23" s="8">
        <v>0</v>
      </c>
      <c r="Y23" s="14">
        <f t="shared" si="10"/>
        <v>0</v>
      </c>
      <c r="Z23" s="8">
        <v>146</v>
      </c>
      <c r="AA23" s="18">
        <f t="shared" si="11"/>
        <v>22.635658914728683</v>
      </c>
    </row>
    <row r="24" spans="1:27" s="9" customFormat="1" ht="18.75" thickBot="1">
      <c r="A24" s="8">
        <v>19</v>
      </c>
      <c r="B24" s="8" t="s">
        <v>23</v>
      </c>
      <c r="C24" s="8">
        <v>776</v>
      </c>
      <c r="D24" s="8">
        <v>755</v>
      </c>
      <c r="E24" s="14">
        <f t="shared" si="0"/>
        <v>97.29381443298969</v>
      </c>
      <c r="F24" s="8">
        <v>21</v>
      </c>
      <c r="G24" s="14">
        <f t="shared" si="1"/>
        <v>2.781456953642384</v>
      </c>
      <c r="H24" s="8">
        <v>6</v>
      </c>
      <c r="I24" s="14">
        <f t="shared" si="2"/>
        <v>0.7947019867549668</v>
      </c>
      <c r="J24" s="8">
        <v>427</v>
      </c>
      <c r="K24" s="17">
        <f t="shared" si="3"/>
        <v>58.65384615384615</v>
      </c>
      <c r="L24" s="8">
        <v>76</v>
      </c>
      <c r="M24" s="14">
        <f t="shared" si="4"/>
        <v>10.43956043956044</v>
      </c>
      <c r="N24" s="8">
        <v>18</v>
      </c>
      <c r="O24" s="14">
        <f t="shared" si="5"/>
        <v>2.4725274725274726</v>
      </c>
      <c r="P24" s="8">
        <v>26</v>
      </c>
      <c r="Q24" s="14">
        <f t="shared" si="6"/>
        <v>3.5714285714285716</v>
      </c>
      <c r="R24" s="8">
        <v>6</v>
      </c>
      <c r="S24" s="14">
        <f t="shared" si="7"/>
        <v>0.8241758241758241</v>
      </c>
      <c r="T24" s="8">
        <v>1</v>
      </c>
      <c r="U24" s="14">
        <f t="shared" si="8"/>
        <v>0.13736263736263737</v>
      </c>
      <c r="V24" s="8">
        <v>4</v>
      </c>
      <c r="W24" s="14">
        <f t="shared" si="9"/>
        <v>0.5494505494505495</v>
      </c>
      <c r="X24" s="8">
        <v>3</v>
      </c>
      <c r="Y24" s="14">
        <f t="shared" si="10"/>
        <v>0.41208791208791207</v>
      </c>
      <c r="Z24" s="8">
        <v>167</v>
      </c>
      <c r="AA24" s="18">
        <f t="shared" si="11"/>
        <v>22.939560439560438</v>
      </c>
    </row>
    <row r="25" spans="1:27" s="9" customFormat="1" ht="18.75" thickBot="1">
      <c r="A25" s="8">
        <v>20</v>
      </c>
      <c r="B25" s="8" t="s">
        <v>23</v>
      </c>
      <c r="C25" s="8">
        <v>545</v>
      </c>
      <c r="D25" s="8">
        <v>527</v>
      </c>
      <c r="E25" s="14">
        <f t="shared" si="0"/>
        <v>96.69724770642202</v>
      </c>
      <c r="F25" s="8">
        <v>18</v>
      </c>
      <c r="G25" s="14">
        <f t="shared" si="1"/>
        <v>3.415559772296015</v>
      </c>
      <c r="H25" s="8">
        <v>6</v>
      </c>
      <c r="I25" s="14">
        <f t="shared" si="2"/>
        <v>1.1385199240986716</v>
      </c>
      <c r="J25" s="8">
        <v>256</v>
      </c>
      <c r="K25" s="17">
        <f t="shared" si="3"/>
        <v>50.89463220675945</v>
      </c>
      <c r="L25" s="8">
        <v>43</v>
      </c>
      <c r="M25" s="14">
        <f t="shared" si="4"/>
        <v>8.548707753479125</v>
      </c>
      <c r="N25" s="8">
        <v>17</v>
      </c>
      <c r="O25" s="14">
        <f t="shared" si="5"/>
        <v>3.3797216699801194</v>
      </c>
      <c r="P25" s="8">
        <v>17</v>
      </c>
      <c r="Q25" s="14">
        <f t="shared" si="6"/>
        <v>3.3797216699801194</v>
      </c>
      <c r="R25" s="8">
        <v>7</v>
      </c>
      <c r="S25" s="14">
        <f t="shared" si="7"/>
        <v>1.3916500994035785</v>
      </c>
      <c r="T25" s="8">
        <v>0</v>
      </c>
      <c r="U25" s="14">
        <f t="shared" si="8"/>
        <v>0</v>
      </c>
      <c r="V25" s="8">
        <v>7</v>
      </c>
      <c r="W25" s="14">
        <f t="shared" si="9"/>
        <v>1.3916500994035785</v>
      </c>
      <c r="X25" s="8">
        <v>2</v>
      </c>
      <c r="Y25" s="14">
        <f t="shared" si="10"/>
        <v>0.3976143141153082</v>
      </c>
      <c r="Z25" s="8">
        <v>154</v>
      </c>
      <c r="AA25" s="18">
        <f t="shared" si="11"/>
        <v>30.616302186878727</v>
      </c>
    </row>
    <row r="26" spans="1:27" s="9" customFormat="1" ht="18.75" thickBot="1">
      <c r="A26" s="8">
        <v>21</v>
      </c>
      <c r="B26" s="8" t="s">
        <v>23</v>
      </c>
      <c r="C26" s="8">
        <v>593</v>
      </c>
      <c r="D26" s="8">
        <v>578</v>
      </c>
      <c r="E26" s="14">
        <f t="shared" si="0"/>
        <v>97.47048903878583</v>
      </c>
      <c r="F26" s="8">
        <v>23</v>
      </c>
      <c r="G26" s="14">
        <f t="shared" si="1"/>
        <v>3.9792387543252596</v>
      </c>
      <c r="H26" s="8">
        <v>2</v>
      </c>
      <c r="I26" s="14">
        <f t="shared" si="2"/>
        <v>0.3460207612456747</v>
      </c>
      <c r="J26" s="8">
        <v>368</v>
      </c>
      <c r="K26" s="17">
        <f t="shared" si="3"/>
        <v>66.54611211573237</v>
      </c>
      <c r="L26" s="8">
        <v>42</v>
      </c>
      <c r="M26" s="14">
        <f t="shared" si="4"/>
        <v>7.594936708860759</v>
      </c>
      <c r="N26" s="8">
        <v>8</v>
      </c>
      <c r="O26" s="14">
        <f t="shared" si="5"/>
        <v>1.4466546112115732</v>
      </c>
      <c r="P26" s="8">
        <v>8</v>
      </c>
      <c r="Q26" s="14">
        <f t="shared" si="6"/>
        <v>1.4466546112115732</v>
      </c>
      <c r="R26" s="8">
        <v>4</v>
      </c>
      <c r="S26" s="14">
        <f t="shared" si="7"/>
        <v>0.7233273056057866</v>
      </c>
      <c r="T26" s="8">
        <v>2</v>
      </c>
      <c r="U26" s="14">
        <f t="shared" si="8"/>
        <v>0.3616636528028933</v>
      </c>
      <c r="V26" s="8">
        <v>6</v>
      </c>
      <c r="W26" s="14">
        <f t="shared" si="9"/>
        <v>1.0849909584086799</v>
      </c>
      <c r="X26" s="8">
        <v>3</v>
      </c>
      <c r="Y26" s="14">
        <f t="shared" si="10"/>
        <v>0.5424954792043399</v>
      </c>
      <c r="Z26" s="8">
        <v>112</v>
      </c>
      <c r="AA26" s="18">
        <f t="shared" si="11"/>
        <v>20.253164556962027</v>
      </c>
    </row>
    <row r="27" spans="1:27" s="9" customFormat="1" ht="18.75" thickBot="1">
      <c r="A27" s="8">
        <v>22</v>
      </c>
      <c r="B27" s="8" t="s">
        <v>23</v>
      </c>
      <c r="C27" s="8">
        <v>566</v>
      </c>
      <c r="D27" s="8">
        <v>549</v>
      </c>
      <c r="E27" s="14">
        <f t="shared" si="0"/>
        <v>96.99646643109541</v>
      </c>
      <c r="F27" s="8">
        <v>17</v>
      </c>
      <c r="G27" s="14">
        <f t="shared" si="1"/>
        <v>3.096539162112933</v>
      </c>
      <c r="H27" s="8">
        <v>6</v>
      </c>
      <c r="I27" s="14">
        <f t="shared" si="2"/>
        <v>1.092896174863388</v>
      </c>
      <c r="J27" s="8">
        <v>385</v>
      </c>
      <c r="K27" s="17">
        <f t="shared" si="3"/>
        <v>73.19391634980988</v>
      </c>
      <c r="L27" s="8">
        <v>43</v>
      </c>
      <c r="M27" s="14">
        <f t="shared" si="4"/>
        <v>8.17490494296578</v>
      </c>
      <c r="N27" s="8">
        <v>5</v>
      </c>
      <c r="O27" s="14">
        <f t="shared" si="5"/>
        <v>0.9505703422053232</v>
      </c>
      <c r="P27" s="8">
        <v>11</v>
      </c>
      <c r="Q27" s="14">
        <f t="shared" si="6"/>
        <v>2.091254752851711</v>
      </c>
      <c r="R27" s="8">
        <v>3</v>
      </c>
      <c r="S27" s="14">
        <f t="shared" si="7"/>
        <v>0.5703422053231939</v>
      </c>
      <c r="T27" s="8">
        <v>6</v>
      </c>
      <c r="U27" s="14">
        <f t="shared" si="8"/>
        <v>1.1406844106463878</v>
      </c>
      <c r="V27" s="8">
        <v>5</v>
      </c>
      <c r="W27" s="14">
        <f t="shared" si="9"/>
        <v>0.9505703422053232</v>
      </c>
      <c r="X27" s="8">
        <v>1</v>
      </c>
      <c r="Y27" s="14">
        <f t="shared" si="10"/>
        <v>0.19011406844106463</v>
      </c>
      <c r="Z27" s="8">
        <v>67</v>
      </c>
      <c r="AA27" s="18">
        <f t="shared" si="11"/>
        <v>12.737642585551331</v>
      </c>
    </row>
    <row r="28" spans="1:27" s="9" customFormat="1" ht="18.75" thickBot="1">
      <c r="A28" s="8">
        <v>23</v>
      </c>
      <c r="B28" s="8" t="s">
        <v>24</v>
      </c>
      <c r="C28" s="8">
        <v>693</v>
      </c>
      <c r="D28" s="8">
        <v>657</v>
      </c>
      <c r="E28" s="14">
        <f t="shared" si="0"/>
        <v>94.8051948051948</v>
      </c>
      <c r="F28" s="8">
        <v>22</v>
      </c>
      <c r="G28" s="14">
        <f t="shared" si="1"/>
        <v>3.34855403348554</v>
      </c>
      <c r="H28" s="8">
        <v>3</v>
      </c>
      <c r="I28" s="14">
        <f t="shared" si="2"/>
        <v>0.45662100456621</v>
      </c>
      <c r="J28" s="8">
        <v>485</v>
      </c>
      <c r="K28" s="17">
        <f t="shared" si="3"/>
        <v>76.74050632911393</v>
      </c>
      <c r="L28" s="8">
        <v>18</v>
      </c>
      <c r="M28" s="14">
        <f t="shared" si="4"/>
        <v>2.848101265822785</v>
      </c>
      <c r="N28" s="8">
        <v>10</v>
      </c>
      <c r="O28" s="14">
        <f t="shared" si="5"/>
        <v>1.5822784810126582</v>
      </c>
      <c r="P28" s="8">
        <v>16</v>
      </c>
      <c r="Q28" s="14">
        <f t="shared" si="6"/>
        <v>2.5316455696202533</v>
      </c>
      <c r="R28" s="8">
        <v>8</v>
      </c>
      <c r="S28" s="14">
        <f t="shared" si="7"/>
        <v>1.2658227848101267</v>
      </c>
      <c r="T28" s="8">
        <v>2</v>
      </c>
      <c r="U28" s="14">
        <f t="shared" si="8"/>
        <v>0.31645569620253167</v>
      </c>
      <c r="V28" s="8">
        <v>0</v>
      </c>
      <c r="W28" s="14">
        <f t="shared" si="9"/>
        <v>0</v>
      </c>
      <c r="X28" s="8">
        <v>0</v>
      </c>
      <c r="Y28" s="14">
        <f t="shared" si="10"/>
        <v>0</v>
      </c>
      <c r="Z28" s="8">
        <v>93</v>
      </c>
      <c r="AA28" s="18">
        <f t="shared" si="11"/>
        <v>14.715189873417721</v>
      </c>
    </row>
    <row r="29" spans="1:27" s="9" customFormat="1" ht="18.75" thickBot="1">
      <c r="A29" s="8">
        <v>24</v>
      </c>
      <c r="B29" s="8" t="s">
        <v>24</v>
      </c>
      <c r="C29" s="8">
        <v>638</v>
      </c>
      <c r="D29" s="8">
        <v>629</v>
      </c>
      <c r="E29" s="14">
        <f t="shared" si="0"/>
        <v>98.58934169278997</v>
      </c>
      <c r="F29" s="8">
        <v>17</v>
      </c>
      <c r="G29" s="14">
        <f t="shared" si="1"/>
        <v>2.7027027027027026</v>
      </c>
      <c r="H29" s="8">
        <v>8</v>
      </c>
      <c r="I29" s="14">
        <f t="shared" si="2"/>
        <v>1.2718600953895072</v>
      </c>
      <c r="J29" s="8">
        <v>418</v>
      </c>
      <c r="K29" s="17">
        <f t="shared" si="3"/>
        <v>69.20529801324503</v>
      </c>
      <c r="L29" s="8">
        <v>29</v>
      </c>
      <c r="M29" s="14">
        <f t="shared" si="4"/>
        <v>4.801324503311259</v>
      </c>
      <c r="N29" s="8">
        <v>3</v>
      </c>
      <c r="O29" s="14">
        <f t="shared" si="5"/>
        <v>0.4966887417218543</v>
      </c>
      <c r="P29" s="8">
        <v>9</v>
      </c>
      <c r="Q29" s="14">
        <f t="shared" si="6"/>
        <v>1.490066225165563</v>
      </c>
      <c r="R29" s="8">
        <v>9</v>
      </c>
      <c r="S29" s="14">
        <f t="shared" si="7"/>
        <v>1.490066225165563</v>
      </c>
      <c r="T29" s="8">
        <v>3</v>
      </c>
      <c r="U29" s="14">
        <f t="shared" si="8"/>
        <v>0.4966887417218543</v>
      </c>
      <c r="V29" s="8">
        <v>3</v>
      </c>
      <c r="W29" s="14">
        <f t="shared" si="9"/>
        <v>0.4966887417218543</v>
      </c>
      <c r="X29" s="8">
        <v>0</v>
      </c>
      <c r="Y29" s="14">
        <f t="shared" si="10"/>
        <v>0</v>
      </c>
      <c r="Z29" s="8">
        <v>130</v>
      </c>
      <c r="AA29" s="18">
        <f t="shared" si="11"/>
        <v>21.52317880794702</v>
      </c>
    </row>
    <row r="30" spans="1:27" s="9" customFormat="1" ht="18.75" thickBot="1">
      <c r="A30" s="8">
        <v>25</v>
      </c>
      <c r="B30" s="8" t="s">
        <v>25</v>
      </c>
      <c r="C30" s="8">
        <v>691</v>
      </c>
      <c r="D30" s="8">
        <v>665</v>
      </c>
      <c r="E30" s="14">
        <f t="shared" si="0"/>
        <v>96.23733719247467</v>
      </c>
      <c r="F30" s="8">
        <v>21</v>
      </c>
      <c r="G30" s="14">
        <f t="shared" si="1"/>
        <v>3.1578947368421053</v>
      </c>
      <c r="H30" s="8">
        <v>7</v>
      </c>
      <c r="I30" s="14">
        <f t="shared" si="2"/>
        <v>1.0526315789473684</v>
      </c>
      <c r="J30" s="8">
        <v>386</v>
      </c>
      <c r="K30" s="17">
        <f t="shared" si="3"/>
        <v>60.596546310832025</v>
      </c>
      <c r="L30" s="8">
        <v>71</v>
      </c>
      <c r="M30" s="14">
        <f t="shared" si="4"/>
        <v>11.145996860282574</v>
      </c>
      <c r="N30" s="8">
        <v>13</v>
      </c>
      <c r="O30" s="14">
        <f t="shared" si="5"/>
        <v>2.0408163265306123</v>
      </c>
      <c r="P30" s="8">
        <v>25</v>
      </c>
      <c r="Q30" s="14">
        <f t="shared" si="6"/>
        <v>3.924646781789639</v>
      </c>
      <c r="R30" s="8">
        <v>2</v>
      </c>
      <c r="S30" s="14">
        <f t="shared" si="7"/>
        <v>0.3139717425431711</v>
      </c>
      <c r="T30" s="8">
        <v>3</v>
      </c>
      <c r="U30" s="14">
        <f t="shared" si="8"/>
        <v>0.47095761381475665</v>
      </c>
      <c r="V30" s="8">
        <v>3</v>
      </c>
      <c r="W30" s="14">
        <f t="shared" si="9"/>
        <v>0.47095761381475665</v>
      </c>
      <c r="X30" s="8">
        <v>0</v>
      </c>
      <c r="Y30" s="14">
        <f t="shared" si="10"/>
        <v>0</v>
      </c>
      <c r="Z30" s="8">
        <v>134</v>
      </c>
      <c r="AA30" s="18">
        <f t="shared" si="11"/>
        <v>21.036106750392463</v>
      </c>
    </row>
    <row r="31" spans="1:27" s="9" customFormat="1" ht="18.75" thickBot="1">
      <c r="A31" s="8">
        <v>26</v>
      </c>
      <c r="B31" s="8" t="s">
        <v>25</v>
      </c>
      <c r="C31" s="8">
        <v>715</v>
      </c>
      <c r="D31" s="8">
        <v>684</v>
      </c>
      <c r="E31" s="14">
        <f t="shared" si="0"/>
        <v>95.66433566433567</v>
      </c>
      <c r="F31" s="8">
        <v>22</v>
      </c>
      <c r="G31" s="14">
        <f t="shared" si="1"/>
        <v>3.216374269005848</v>
      </c>
      <c r="H31" s="8">
        <v>4</v>
      </c>
      <c r="I31" s="14">
        <f t="shared" si="2"/>
        <v>0.5847953216374269</v>
      </c>
      <c r="J31" s="8">
        <v>444</v>
      </c>
      <c r="K31" s="17">
        <f t="shared" si="3"/>
        <v>67.47720364741642</v>
      </c>
      <c r="L31" s="8">
        <v>55</v>
      </c>
      <c r="M31" s="14">
        <f t="shared" si="4"/>
        <v>8.358662613981762</v>
      </c>
      <c r="N31" s="8">
        <v>10</v>
      </c>
      <c r="O31" s="14">
        <f t="shared" si="5"/>
        <v>1.5197568389057752</v>
      </c>
      <c r="P31" s="8">
        <v>11</v>
      </c>
      <c r="Q31" s="14">
        <f t="shared" si="6"/>
        <v>1.6717325227963526</v>
      </c>
      <c r="R31" s="8">
        <v>10</v>
      </c>
      <c r="S31" s="14">
        <f t="shared" si="7"/>
        <v>1.5197568389057752</v>
      </c>
      <c r="T31" s="8">
        <v>9</v>
      </c>
      <c r="U31" s="14">
        <f t="shared" si="8"/>
        <v>1.3677811550151975</v>
      </c>
      <c r="V31" s="8">
        <v>7</v>
      </c>
      <c r="W31" s="14">
        <f t="shared" si="9"/>
        <v>1.0638297872340425</v>
      </c>
      <c r="X31" s="8">
        <v>0</v>
      </c>
      <c r="Y31" s="14">
        <f t="shared" si="10"/>
        <v>0</v>
      </c>
      <c r="Z31" s="8">
        <v>112</v>
      </c>
      <c r="AA31" s="18">
        <f t="shared" si="11"/>
        <v>17.02127659574468</v>
      </c>
    </row>
    <row r="32" spans="1:27" s="9" customFormat="1" ht="18.75" thickBot="1">
      <c r="A32" s="8">
        <v>27</v>
      </c>
      <c r="B32" s="8" t="s">
        <v>25</v>
      </c>
      <c r="C32" s="8">
        <v>674</v>
      </c>
      <c r="D32" s="8">
        <v>652</v>
      </c>
      <c r="E32" s="14">
        <f t="shared" si="0"/>
        <v>96.73590504451039</v>
      </c>
      <c r="F32" s="8">
        <v>18</v>
      </c>
      <c r="G32" s="14">
        <f t="shared" si="1"/>
        <v>2.7607361963190185</v>
      </c>
      <c r="H32" s="8">
        <v>5</v>
      </c>
      <c r="I32" s="14">
        <f t="shared" si="2"/>
        <v>0.7668711656441718</v>
      </c>
      <c r="J32" s="8">
        <v>370</v>
      </c>
      <c r="K32" s="17">
        <f t="shared" si="3"/>
        <v>58.8235294117647</v>
      </c>
      <c r="L32" s="8">
        <v>57</v>
      </c>
      <c r="M32" s="14">
        <f t="shared" si="4"/>
        <v>9.062003179650238</v>
      </c>
      <c r="N32" s="8">
        <v>11</v>
      </c>
      <c r="O32" s="14">
        <f t="shared" si="5"/>
        <v>1.7488076311605723</v>
      </c>
      <c r="P32" s="8">
        <v>16</v>
      </c>
      <c r="Q32" s="14">
        <f t="shared" si="6"/>
        <v>2.5437201907790143</v>
      </c>
      <c r="R32" s="8">
        <v>4</v>
      </c>
      <c r="S32" s="14">
        <f t="shared" si="7"/>
        <v>0.6359300476947536</v>
      </c>
      <c r="T32" s="8">
        <v>2</v>
      </c>
      <c r="U32" s="14">
        <f t="shared" si="8"/>
        <v>0.3179650238473768</v>
      </c>
      <c r="V32" s="8">
        <v>2</v>
      </c>
      <c r="W32" s="14">
        <f t="shared" si="9"/>
        <v>0.3179650238473768</v>
      </c>
      <c r="X32" s="8">
        <v>1</v>
      </c>
      <c r="Y32" s="14">
        <f t="shared" si="10"/>
        <v>0.1589825119236884</v>
      </c>
      <c r="Z32" s="8">
        <v>166</v>
      </c>
      <c r="AA32" s="18">
        <f t="shared" si="11"/>
        <v>26.391096979332275</v>
      </c>
    </row>
    <row r="33" spans="1:27" s="9" customFormat="1" ht="18.75" thickBot="1">
      <c r="A33" s="8">
        <v>28</v>
      </c>
      <c r="B33" s="8" t="s">
        <v>25</v>
      </c>
      <c r="C33" s="8">
        <v>686</v>
      </c>
      <c r="D33" s="8">
        <v>660</v>
      </c>
      <c r="E33" s="14">
        <f t="shared" si="0"/>
        <v>96.20991253644316</v>
      </c>
      <c r="F33" s="8">
        <v>21</v>
      </c>
      <c r="G33" s="14">
        <f t="shared" si="1"/>
        <v>3.1818181818181817</v>
      </c>
      <c r="H33" s="8">
        <v>5</v>
      </c>
      <c r="I33" s="14">
        <f t="shared" si="2"/>
        <v>0.7575757575757576</v>
      </c>
      <c r="J33" s="8">
        <v>422</v>
      </c>
      <c r="K33" s="17">
        <f t="shared" si="3"/>
        <v>66.5615141955836</v>
      </c>
      <c r="L33" s="8">
        <v>49</v>
      </c>
      <c r="M33" s="14">
        <f t="shared" si="4"/>
        <v>7.728706624605678</v>
      </c>
      <c r="N33" s="8">
        <v>9</v>
      </c>
      <c r="O33" s="14">
        <f t="shared" si="5"/>
        <v>1.4195583596214512</v>
      </c>
      <c r="P33" s="8">
        <v>13</v>
      </c>
      <c r="Q33" s="14">
        <f t="shared" si="6"/>
        <v>2.050473186119874</v>
      </c>
      <c r="R33" s="8">
        <v>6</v>
      </c>
      <c r="S33" s="14">
        <f t="shared" si="7"/>
        <v>0.9463722397476341</v>
      </c>
      <c r="T33" s="8">
        <v>1</v>
      </c>
      <c r="U33" s="14">
        <f t="shared" si="8"/>
        <v>0.15772870662460567</v>
      </c>
      <c r="V33" s="8">
        <v>4</v>
      </c>
      <c r="W33" s="14">
        <f t="shared" si="9"/>
        <v>0.6309148264984227</v>
      </c>
      <c r="X33" s="8">
        <v>0</v>
      </c>
      <c r="Y33" s="14">
        <f t="shared" si="10"/>
        <v>0</v>
      </c>
      <c r="Z33" s="8">
        <v>130</v>
      </c>
      <c r="AA33" s="18">
        <f t="shared" si="11"/>
        <v>20.50473186119874</v>
      </c>
    </row>
    <row r="34" spans="1:27" s="9" customFormat="1" ht="18.75" thickBot="1">
      <c r="A34" s="8">
        <v>29</v>
      </c>
      <c r="B34" s="8" t="s">
        <v>25</v>
      </c>
      <c r="C34" s="8">
        <v>734</v>
      </c>
      <c r="D34" s="8">
        <v>709</v>
      </c>
      <c r="E34" s="14">
        <f t="shared" si="0"/>
        <v>96.59400544959128</v>
      </c>
      <c r="F34" s="8">
        <v>26</v>
      </c>
      <c r="G34" s="14">
        <f t="shared" si="1"/>
        <v>3.6671368124118477</v>
      </c>
      <c r="H34" s="8">
        <v>7</v>
      </c>
      <c r="I34" s="14">
        <f t="shared" si="2"/>
        <v>0.9873060648801129</v>
      </c>
      <c r="J34" s="8">
        <v>491</v>
      </c>
      <c r="K34" s="17">
        <f t="shared" si="3"/>
        <v>72.63313609467455</v>
      </c>
      <c r="L34" s="8">
        <v>54</v>
      </c>
      <c r="M34" s="14">
        <f t="shared" si="4"/>
        <v>7.988165680473373</v>
      </c>
      <c r="N34" s="8">
        <v>8</v>
      </c>
      <c r="O34" s="14">
        <f t="shared" si="5"/>
        <v>1.183431952662722</v>
      </c>
      <c r="P34" s="8">
        <v>13</v>
      </c>
      <c r="Q34" s="14">
        <f t="shared" si="6"/>
        <v>1.9230769230769231</v>
      </c>
      <c r="R34" s="8">
        <v>8</v>
      </c>
      <c r="S34" s="14">
        <f t="shared" si="7"/>
        <v>1.183431952662722</v>
      </c>
      <c r="T34" s="8">
        <v>2</v>
      </c>
      <c r="U34" s="14">
        <f t="shared" si="8"/>
        <v>0.2958579881656805</v>
      </c>
      <c r="V34" s="8">
        <v>0</v>
      </c>
      <c r="W34" s="14">
        <f t="shared" si="9"/>
        <v>0</v>
      </c>
      <c r="X34" s="8">
        <v>0</v>
      </c>
      <c r="Y34" s="14">
        <f t="shared" si="10"/>
        <v>0</v>
      </c>
      <c r="Z34" s="8">
        <v>100</v>
      </c>
      <c r="AA34" s="18">
        <f t="shared" si="11"/>
        <v>14.792899408284024</v>
      </c>
    </row>
    <row r="35" spans="1:27" s="9" customFormat="1" ht="18.75" thickBot="1">
      <c r="A35" s="8">
        <v>30</v>
      </c>
      <c r="B35" s="8" t="s">
        <v>26</v>
      </c>
      <c r="C35" s="8">
        <v>707</v>
      </c>
      <c r="D35" s="8">
        <v>682</v>
      </c>
      <c r="E35" s="14">
        <f t="shared" si="0"/>
        <v>96.46393210749646</v>
      </c>
      <c r="F35" s="8">
        <v>25</v>
      </c>
      <c r="G35" s="14">
        <f t="shared" si="1"/>
        <v>3.665689149560117</v>
      </c>
      <c r="H35" s="8">
        <v>3</v>
      </c>
      <c r="I35" s="14">
        <f t="shared" si="2"/>
        <v>0.4398826979472141</v>
      </c>
      <c r="J35" s="8">
        <v>439</v>
      </c>
      <c r="K35" s="17">
        <f t="shared" si="3"/>
        <v>67.12538226299694</v>
      </c>
      <c r="L35" s="8">
        <v>21</v>
      </c>
      <c r="M35" s="14">
        <f t="shared" si="4"/>
        <v>3.2110091743119265</v>
      </c>
      <c r="N35" s="8">
        <v>10</v>
      </c>
      <c r="O35" s="14">
        <f t="shared" si="5"/>
        <v>1.529051987767584</v>
      </c>
      <c r="P35" s="8">
        <v>16</v>
      </c>
      <c r="Q35" s="14">
        <f t="shared" si="6"/>
        <v>2.4464831804281344</v>
      </c>
      <c r="R35" s="8">
        <v>5</v>
      </c>
      <c r="S35" s="14">
        <f t="shared" si="7"/>
        <v>0.764525993883792</v>
      </c>
      <c r="T35" s="8">
        <v>5</v>
      </c>
      <c r="U35" s="14">
        <f t="shared" si="8"/>
        <v>0.764525993883792</v>
      </c>
      <c r="V35" s="8">
        <v>3</v>
      </c>
      <c r="W35" s="14">
        <f t="shared" si="9"/>
        <v>0.45871559633027525</v>
      </c>
      <c r="X35" s="8">
        <v>1</v>
      </c>
      <c r="Y35" s="14">
        <f t="shared" si="10"/>
        <v>0.1529051987767584</v>
      </c>
      <c r="Z35" s="8">
        <v>154</v>
      </c>
      <c r="AA35" s="18">
        <f t="shared" si="11"/>
        <v>23.547400611620795</v>
      </c>
    </row>
    <row r="36" spans="2:27" s="9" customFormat="1" ht="18.75" thickBot="1">
      <c r="B36" s="15" t="s">
        <v>29</v>
      </c>
      <c r="C36" s="32">
        <f>SUM(C6:C35)</f>
        <v>17886</v>
      </c>
      <c r="D36" s="33">
        <f>SUM(D6:D35)</f>
        <v>17296</v>
      </c>
      <c r="E36" s="34">
        <f t="shared" si="0"/>
        <v>96.70133064967013</v>
      </c>
      <c r="F36" s="15">
        <f>SUM(F6:F35)</f>
        <v>563</v>
      </c>
      <c r="G36" s="34">
        <f t="shared" si="1"/>
        <v>3.2550878815911193</v>
      </c>
      <c r="H36" s="15">
        <f>SUM(H6:H35)</f>
        <v>142</v>
      </c>
      <c r="I36" s="34">
        <f t="shared" si="2"/>
        <v>0.8209990749306197</v>
      </c>
      <c r="J36" s="33">
        <f>SUM(J6:J35)</f>
        <v>10087</v>
      </c>
      <c r="K36" s="35">
        <f t="shared" si="3"/>
        <v>60.798023024531375</v>
      </c>
      <c r="L36" s="33">
        <f>SUM(L6:L35)</f>
        <v>1323</v>
      </c>
      <c r="M36" s="34">
        <f t="shared" si="4"/>
        <v>7.974202881080104</v>
      </c>
      <c r="N36" s="15">
        <f>SUM(N6:N35)</f>
        <v>402</v>
      </c>
      <c r="O36" s="34">
        <f t="shared" si="5"/>
        <v>2.4230004219154964</v>
      </c>
      <c r="P36" s="15">
        <f>SUM(P6:P35)</f>
        <v>558</v>
      </c>
      <c r="Q36" s="34">
        <f t="shared" si="6"/>
        <v>3.3632692423603157</v>
      </c>
      <c r="R36" s="32">
        <f>SUM(R6:R35)</f>
        <v>192</v>
      </c>
      <c r="S36" s="34">
        <f t="shared" si="7"/>
        <v>1.1572539328551625</v>
      </c>
      <c r="T36" s="32">
        <f>SUM(T6:T35)</f>
        <v>92</v>
      </c>
      <c r="U36" s="34">
        <f t="shared" si="8"/>
        <v>0.5545175094930986</v>
      </c>
      <c r="V36" s="32">
        <f>SUM(V6:V35)</f>
        <v>104</v>
      </c>
      <c r="W36" s="34">
        <f t="shared" si="9"/>
        <v>0.6268458802965463</v>
      </c>
      <c r="X36" s="32">
        <f>SUM(X6:X35)</f>
        <v>45</v>
      </c>
      <c r="Y36" s="34">
        <f t="shared" si="10"/>
        <v>0.2712313905129287</v>
      </c>
      <c r="Z36" s="32">
        <f>SUM(Z6:Z35)</f>
        <v>3788</v>
      </c>
      <c r="AA36" s="36">
        <f t="shared" si="11"/>
        <v>22.831655716954977</v>
      </c>
    </row>
    <row r="38" ht="18">
      <c r="B38" s="12" t="s">
        <v>28</v>
      </c>
    </row>
  </sheetData>
  <mergeCells count="16">
    <mergeCell ref="H4:I4"/>
    <mergeCell ref="J4:K4"/>
    <mergeCell ref="A2:R2"/>
    <mergeCell ref="A3:R3"/>
    <mergeCell ref="A4:A5"/>
    <mergeCell ref="C4:C5"/>
    <mergeCell ref="L4:M4"/>
    <mergeCell ref="N4:O4"/>
    <mergeCell ref="P4:Q4"/>
    <mergeCell ref="R4:S4"/>
    <mergeCell ref="D4:E4"/>
    <mergeCell ref="F4:G4"/>
    <mergeCell ref="T4:U4"/>
    <mergeCell ref="V4:W4"/>
    <mergeCell ref="X4:Y4"/>
    <mergeCell ref="Z4:AA4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Administrator</cp:lastModifiedBy>
  <cp:lastPrinted>2013-09-03T11:04:08Z</cp:lastPrinted>
  <dcterms:created xsi:type="dcterms:W3CDTF">2013-09-03T06:46:10Z</dcterms:created>
  <dcterms:modified xsi:type="dcterms:W3CDTF">2013-11-23T21:57:28Z</dcterms:modified>
  <cp:category/>
  <cp:version/>
  <cp:contentType/>
  <cp:contentStatus/>
</cp:coreProperties>
</file>